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720"/>
  </bookViews>
  <sheets>
    <sheet name="Расходы" sheetId="1" r:id="rId1"/>
    <sheet name="CloudPayments" sheetId="6" r:id="rId2"/>
    <sheet name="Совкомбанк" sheetId="2" r:id="rId3"/>
    <sheet name="Экспобанк" sheetId="7" r:id="rId4"/>
    <sheet name="Сбербанк" sheetId="8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/>
  <c r="C48"/>
  <c r="C43"/>
  <c r="C28"/>
  <c r="B79" i="8"/>
  <c r="B16" i="7"/>
  <c r="B44" i="2"/>
</calcChain>
</file>

<file path=xl/sharedStrings.xml><?xml version="1.0" encoding="utf-8"?>
<sst xmlns="http://schemas.openxmlformats.org/spreadsheetml/2006/main" count="591" uniqueCount="357">
  <si>
    <t>Дата</t>
  </si>
  <si>
    <t>Административно-хозяйственные расходы</t>
  </si>
  <si>
    <t>Банковская комиссия</t>
  </si>
  <si>
    <t>Сумма, руб</t>
  </si>
  <si>
    <t>ИТОГО</t>
  </si>
  <si>
    <t>Сумма, руб.</t>
  </si>
  <si>
    <t>Благотворительная программа "Счастивая мама-здоровый малыш"</t>
  </si>
  <si>
    <t>Благотворительная программа "Спасём жизнь вместе"</t>
  </si>
  <si>
    <t xml:space="preserve">                                                    Благотворительная программа "Дом в горошек"</t>
  </si>
  <si>
    <t>Назначение пожертвования</t>
  </si>
  <si>
    <t xml:space="preserve">                                                 Благотворительная программа "Мешочек чистоты"</t>
  </si>
  <si>
    <t>Расходы</t>
  </si>
  <si>
    <t>Поступления</t>
  </si>
  <si>
    <t xml:space="preserve">                                            Благотворительная программа "Коробка храбрости"</t>
  </si>
  <si>
    <t xml:space="preserve">                                                      Благотворительная программа "Вместе легче"</t>
  </si>
  <si>
    <t>Расходы по ФПГ</t>
  </si>
  <si>
    <t>Оплата клоунам, платежи в бюджет</t>
  </si>
  <si>
    <t>Диагностика детям с лейкозом</t>
  </si>
  <si>
    <t>КОМИССИЯ</t>
  </si>
  <si>
    <t>ИТОГО С УЧЕТОМ КОМИССИИ</t>
  </si>
  <si>
    <t>Пожертвования, поступившие через CloudPayments</t>
  </si>
  <si>
    <t>Пожертвования, поступившие на счет в Экспобанк</t>
  </si>
  <si>
    <t>Пожертвования, поступившие на счет в Совкомбанк</t>
  </si>
  <si>
    <t>Сумма</t>
  </si>
  <si>
    <t>Назначение</t>
  </si>
  <si>
    <t>Пожертвования, поступившие на счет в Сбербанк</t>
  </si>
  <si>
    <t>Благотворитель</t>
  </si>
  <si>
    <t>Благотворитель, карта</t>
  </si>
  <si>
    <t>Пожертвование</t>
  </si>
  <si>
    <t>Старовойтова М. А.</t>
  </si>
  <si>
    <t>Проценты депозит</t>
  </si>
  <si>
    <t>Экспобанк</t>
  </si>
  <si>
    <t>Спасём жизнь вместе</t>
  </si>
  <si>
    <t>Эквайринг</t>
  </si>
  <si>
    <t>Уставные цели</t>
  </si>
  <si>
    <t>Чернышева Т. В.</t>
  </si>
  <si>
    <t>ВТБ</t>
  </si>
  <si>
    <t>Белошапкина Ю. А.</t>
  </si>
  <si>
    <t>ВКДобро</t>
  </si>
  <si>
    <t>Красковская Н. И.</t>
  </si>
  <si>
    <t>Коробова И. А.</t>
  </si>
  <si>
    <t>Трапезион О. В.</t>
  </si>
  <si>
    <t>Печенкина В. В.</t>
  </si>
  <si>
    <t>Курова Л. В.</t>
  </si>
  <si>
    <t>Итого</t>
  </si>
  <si>
    <t>Сизых Д. М.</t>
  </si>
  <si>
    <t>Гречушкина Е. Ф.</t>
  </si>
  <si>
    <t>Силкина Т. А.</t>
  </si>
  <si>
    <t>ООО Ключ-ТД</t>
  </si>
  <si>
    <t>Каспирович Н. Н.</t>
  </si>
  <si>
    <t>...9918</t>
  </si>
  <si>
    <t>...6072</t>
  </si>
  <si>
    <t>Дом в горошек</t>
  </si>
  <si>
    <t>Макарова К. В.</t>
  </si>
  <si>
    <t>анонимно</t>
  </si>
  <si>
    <t>...0840</t>
  </si>
  <si>
    <t>...8506</t>
  </si>
  <si>
    <t>...6883</t>
  </si>
  <si>
    <t>...8928</t>
  </si>
  <si>
    <t>...7778</t>
  </si>
  <si>
    <t>...3530</t>
  </si>
  <si>
    <t>...7292</t>
  </si>
  <si>
    <t>...1698</t>
  </si>
  <si>
    <t>...9260</t>
  </si>
  <si>
    <t>...5982</t>
  </si>
  <si>
    <t>...5245</t>
  </si>
  <si>
    <t>...6659</t>
  </si>
  <si>
    <t>...1180</t>
  </si>
  <si>
    <t>...5788</t>
  </si>
  <si>
    <t>...2708</t>
  </si>
  <si>
    <t>...8084</t>
  </si>
  <si>
    <t>...4058</t>
  </si>
  <si>
    <t>...4496</t>
  </si>
  <si>
    <t>...4552</t>
  </si>
  <si>
    <t>...0724</t>
  </si>
  <si>
    <t>...8255</t>
  </si>
  <si>
    <t>...6721</t>
  </si>
  <si>
    <t>...3812</t>
  </si>
  <si>
    <t>...9083</t>
  </si>
  <si>
    <t>...3128</t>
  </si>
  <si>
    <t>...5419</t>
  </si>
  <si>
    <t>...5960</t>
  </si>
  <si>
    <t>...0330</t>
  </si>
  <si>
    <t>...6034</t>
  </si>
  <si>
    <t>...8242</t>
  </si>
  <si>
    <t>...8735</t>
  </si>
  <si>
    <t>...5240</t>
  </si>
  <si>
    <t>...7537</t>
  </si>
  <si>
    <t>...7245</t>
  </si>
  <si>
    <t>...5528</t>
  </si>
  <si>
    <t>...5963</t>
  </si>
  <si>
    <t>...9085</t>
  </si>
  <si>
    <t>...6078</t>
  </si>
  <si>
    <t>...4549</t>
  </si>
  <si>
    <t>...3358</t>
  </si>
  <si>
    <t>...4366</t>
  </si>
  <si>
    <t>...7164</t>
  </si>
  <si>
    <t>...8939</t>
  </si>
  <si>
    <t>...7673</t>
  </si>
  <si>
    <t>...8709</t>
  </si>
  <si>
    <t>...8064</t>
  </si>
  <si>
    <t>...2369</t>
  </si>
  <si>
    <t>...7555</t>
  </si>
  <si>
    <t>...6891</t>
  </si>
  <si>
    <t>...8286</t>
  </si>
  <si>
    <t>...4507</t>
  </si>
  <si>
    <t>...6572</t>
  </si>
  <si>
    <t>...4352</t>
  </si>
  <si>
    <t>...7097</t>
  </si>
  <si>
    <t>...9287</t>
  </si>
  <si>
    <t>...8203</t>
  </si>
  <si>
    <t>...7558</t>
  </si>
  <si>
    <t>...3002</t>
  </si>
  <si>
    <t>...1348</t>
  </si>
  <si>
    <t>...3237</t>
  </si>
  <si>
    <t>...4834</t>
  </si>
  <si>
    <t>...3582</t>
  </si>
  <si>
    <t>...6385</t>
  </si>
  <si>
    <t>...7139</t>
  </si>
  <si>
    <t>...8609</t>
  </si>
  <si>
    <t>...1575</t>
  </si>
  <si>
    <t>...6581</t>
  </si>
  <si>
    <t>...3715</t>
  </si>
  <si>
    <t>...1353</t>
  </si>
  <si>
    <t>...4335</t>
  </si>
  <si>
    <t>...7071</t>
  </si>
  <si>
    <t>...1757</t>
  </si>
  <si>
    <t>...8753</t>
  </si>
  <si>
    <t>...8087</t>
  </si>
  <si>
    <t>...0371</t>
  </si>
  <si>
    <t>...7697</t>
  </si>
  <si>
    <t>...1420</t>
  </si>
  <si>
    <t>...7599</t>
  </si>
  <si>
    <t>...3918</t>
  </si>
  <si>
    <t>...0604</t>
  </si>
  <si>
    <t>...7854</t>
  </si>
  <si>
    <t>...3157</t>
  </si>
  <si>
    <t>Расходы на проект</t>
  </si>
  <si>
    <t>Гончарные уроки</t>
  </si>
  <si>
    <t>...3613</t>
  </si>
  <si>
    <t>...9483</t>
  </si>
  <si>
    <t>...9050</t>
  </si>
  <si>
    <t>...7760</t>
  </si>
  <si>
    <t>...7570</t>
  </si>
  <si>
    <t>...2081</t>
  </si>
  <si>
    <t>...8627</t>
  </si>
  <si>
    <t>...4878</t>
  </si>
  <si>
    <t>...0897</t>
  </si>
  <si>
    <t>...7188</t>
  </si>
  <si>
    <t>...9310</t>
  </si>
  <si>
    <t>...2859</t>
  </si>
  <si>
    <t>...0164</t>
  </si>
  <si>
    <t>...7649</t>
  </si>
  <si>
    <t>...4620</t>
  </si>
  <si>
    <t>...9035</t>
  </si>
  <si>
    <t>...9055</t>
  </si>
  <si>
    <t>...7117</t>
  </si>
  <si>
    <t>...0240</t>
  </si>
  <si>
    <t>...7127</t>
  </si>
  <si>
    <t>...3250</t>
  </si>
  <si>
    <t>...1955</t>
  </si>
  <si>
    <t>...7619</t>
  </si>
  <si>
    <t>...5068</t>
  </si>
  <si>
    <t>...6576</t>
  </si>
  <si>
    <t>...5908</t>
  </si>
  <si>
    <t>...3344</t>
  </si>
  <si>
    <t>...2987</t>
  </si>
  <si>
    <t>...0999</t>
  </si>
  <si>
    <t>...3698</t>
  </si>
  <si>
    <t>...5647</t>
  </si>
  <si>
    <t>...8902</t>
  </si>
  <si>
    <t>...7574</t>
  </si>
  <si>
    <t>...5692</t>
  </si>
  <si>
    <t>...4623</t>
  </si>
  <si>
    <t>...4830</t>
  </si>
  <si>
    <t>...8297</t>
  </si>
  <si>
    <t>...9647</t>
  </si>
  <si>
    <t>...2037</t>
  </si>
  <si>
    <t>...5248</t>
  </si>
  <si>
    <t>...0128</t>
  </si>
  <si>
    <t>...5686</t>
  </si>
  <si>
    <t>...2568</t>
  </si>
  <si>
    <t>...1861</t>
  </si>
  <si>
    <t>...2224</t>
  </si>
  <si>
    <t>...8963</t>
  </si>
  <si>
    <t>...7603</t>
  </si>
  <si>
    <t>...2202</t>
  </si>
  <si>
    <t>...2082</t>
  </si>
  <si>
    <t>...9804</t>
  </si>
  <si>
    <t>...3257</t>
  </si>
  <si>
    <t>...9575</t>
  </si>
  <si>
    <t>...6679</t>
  </si>
  <si>
    <t>...4624</t>
  </si>
  <si>
    <t>Бойко М.</t>
  </si>
  <si>
    <t>ООО Резиденция</t>
  </si>
  <si>
    <t>Толпегин С. А.</t>
  </si>
  <si>
    <t>Исмаилов С.В.О.</t>
  </si>
  <si>
    <t>Ермалюк Алёне</t>
  </si>
  <si>
    <t>Нестерова И. В.</t>
  </si>
  <si>
    <t>...6577</t>
  </si>
  <si>
    <t>...7007</t>
  </si>
  <si>
    <t>...4316</t>
  </si>
  <si>
    <t>...4948</t>
  </si>
  <si>
    <t>...7579</t>
  </si>
  <si>
    <t>...9285</t>
  </si>
  <si>
    <t>...9106</t>
  </si>
  <si>
    <t>...8101</t>
  </si>
  <si>
    <t>...9699</t>
  </si>
  <si>
    <t>...8071</t>
  </si>
  <si>
    <t>январь</t>
  </si>
  <si>
    <t>З. П. АУП с НДФЛ, платежи в бюджет</t>
  </si>
  <si>
    <t>Отчёт о полученных пожертвованиях и производимых затратах в феврале 2026 года</t>
  </si>
  <si>
    <t>ООО ЕнисейИнжиринг</t>
  </si>
  <si>
    <t>Диагностика лейкоза</t>
  </si>
  <si>
    <t>Школа 21</t>
  </si>
  <si>
    <t>Шевцову Алексею</t>
  </si>
  <si>
    <t>Боксы</t>
  </si>
  <si>
    <t>Васильева В. И.</t>
  </si>
  <si>
    <t>Урзаева Е. И.</t>
  </si>
  <si>
    <t>Низамутдинову Марку</t>
  </si>
  <si>
    <t>Политаева Т. С.</t>
  </si>
  <si>
    <t>Рычков Ю. А.</t>
  </si>
  <si>
    <t>Алтунину Богдану</t>
  </si>
  <si>
    <t xml:space="preserve">ИП Попов </t>
  </si>
  <si>
    <t>Фаткулина О. Г.</t>
  </si>
  <si>
    <t>Айвазян Р. Р.</t>
  </si>
  <si>
    <t>Карасева М. В.</t>
  </si>
  <si>
    <t>Скаливский Д. Д.</t>
  </si>
  <si>
    <t>Искужина А. Б.</t>
  </si>
  <si>
    <t>ООО Сиб. Завод строитматериалов</t>
  </si>
  <si>
    <t>Надымов Г. П.</t>
  </si>
  <si>
    <t>Иванов Е. А.</t>
  </si>
  <si>
    <t>Маркова Т. А.</t>
  </si>
  <si>
    <t>Анонимно</t>
  </si>
  <si>
    <t>СПБ</t>
  </si>
  <si>
    <t>Чекушин В. В.</t>
  </si>
  <si>
    <t>Губанову Богдану</t>
  </si>
  <si>
    <t>Кран С. Д.</t>
  </si>
  <si>
    <t>Исакова А. Н.</t>
  </si>
  <si>
    <t>Подождаев Р.</t>
  </si>
  <si>
    <t>Гутыро В. В.</t>
  </si>
  <si>
    <t>Протасова В. Ю.</t>
  </si>
  <si>
    <t>Сиротина С. В.</t>
  </si>
  <si>
    <t>Зеленков К. А.</t>
  </si>
  <si>
    <t>ИП Купенкова А. С.</t>
  </si>
  <si>
    <t>Окрыленные дети</t>
  </si>
  <si>
    <t>ИП Носков С. С.</t>
  </si>
  <si>
    <t>...0432</t>
  </si>
  <si>
    <t>...5933</t>
  </si>
  <si>
    <t>...0772</t>
  </si>
  <si>
    <t>...0454</t>
  </si>
  <si>
    <t>...1503</t>
  </si>
  <si>
    <t>...7033</t>
  </si>
  <si>
    <t>...8816</t>
  </si>
  <si>
    <t>...5541</t>
  </si>
  <si>
    <t>...1716</t>
  </si>
  <si>
    <t>...1597</t>
  </si>
  <si>
    <t>...9066</t>
  </si>
  <si>
    <t>...0912</t>
  </si>
  <si>
    <t>...4023</t>
  </si>
  <si>
    <t>...8008</t>
  </si>
  <si>
    <t>...9947</t>
  </si>
  <si>
    <t>...3574</t>
  </si>
  <si>
    <t>...3107</t>
  </si>
  <si>
    <t>...9161</t>
  </si>
  <si>
    <t>...4461</t>
  </si>
  <si>
    <t>...8828</t>
  </si>
  <si>
    <t>...5231</t>
  </si>
  <si>
    <t>...1759</t>
  </si>
  <si>
    <t>...9488</t>
  </si>
  <si>
    <t>...9553</t>
  </si>
  <si>
    <t>...9359</t>
  </si>
  <si>
    <t>...5849</t>
  </si>
  <si>
    <t>...6991</t>
  </si>
  <si>
    <t>...6368</t>
  </si>
  <si>
    <t>...4054</t>
  </si>
  <si>
    <t>...5964</t>
  </si>
  <si>
    <t>...3406</t>
  </si>
  <si>
    <t>...0848</t>
  </si>
  <si>
    <t>...5413</t>
  </si>
  <si>
    <t>...3493</t>
  </si>
  <si>
    <t>...0260</t>
  </si>
  <si>
    <t>...0911</t>
  </si>
  <si>
    <t>...5140</t>
  </si>
  <si>
    <t>...8967</t>
  </si>
  <si>
    <t>...4327</t>
  </si>
  <si>
    <t>...2911</t>
  </si>
  <si>
    <t>...2054</t>
  </si>
  <si>
    <t>...4533</t>
  </si>
  <si>
    <t>...6481</t>
  </si>
  <si>
    <t>...2721</t>
  </si>
  <si>
    <t>...2381</t>
  </si>
  <si>
    <t>...7786</t>
  </si>
  <si>
    <t>...7657</t>
  </si>
  <si>
    <t>...9687</t>
  </si>
  <si>
    <t>...6759</t>
  </si>
  <si>
    <t>...2273</t>
  </si>
  <si>
    <t>...8851</t>
  </si>
  <si>
    <t>...2881</t>
  </si>
  <si>
    <t>...4689</t>
  </si>
  <si>
    <t>...8285</t>
  </si>
  <si>
    <t>...9219</t>
  </si>
  <si>
    <t>...6068</t>
  </si>
  <si>
    <t>...7371</t>
  </si>
  <si>
    <t>...2716</t>
  </si>
  <si>
    <t>...3636</t>
  </si>
  <si>
    <t>...5486</t>
  </si>
  <si>
    <t>...5515</t>
  </si>
  <si>
    <t>...1175</t>
  </si>
  <si>
    <t>...9881</t>
  </si>
  <si>
    <t>...3699</t>
  </si>
  <si>
    <t>...0258</t>
  </si>
  <si>
    <t>...6466</t>
  </si>
  <si>
    <t>...7616</t>
  </si>
  <si>
    <t>...8530</t>
  </si>
  <si>
    <t>...3302</t>
  </si>
  <si>
    <t>...1833</t>
  </si>
  <si>
    <t>...6223</t>
  </si>
  <si>
    <t>...5272</t>
  </si>
  <si>
    <t>...7590</t>
  </si>
  <si>
    <t>...8597</t>
  </si>
  <si>
    <t>...8430</t>
  </si>
  <si>
    <t>...3049</t>
  </si>
  <si>
    <t>...6369</t>
  </si>
  <si>
    <t>...0159</t>
  </si>
  <si>
    <t>...8428</t>
  </si>
  <si>
    <t>...6696</t>
  </si>
  <si>
    <t>...4441</t>
  </si>
  <si>
    <t>...0241</t>
  </si>
  <si>
    <t>...5096</t>
  </si>
  <si>
    <t>...0781</t>
  </si>
  <si>
    <t>...2601</t>
  </si>
  <si>
    <t>...9914</t>
  </si>
  <si>
    <t>...6630</t>
  </si>
  <si>
    <t>...1710</t>
  </si>
  <si>
    <t>...3203</t>
  </si>
  <si>
    <t>...8945</t>
  </si>
  <si>
    <t>...6578</t>
  </si>
  <si>
    <t>...4460</t>
  </si>
  <si>
    <t>...0977</t>
  </si>
  <si>
    <t>...2625</t>
  </si>
  <si>
    <t>...9486</t>
  </si>
  <si>
    <t>...5289</t>
  </si>
  <si>
    <t>...2703</t>
  </si>
  <si>
    <t>...7408</t>
  </si>
  <si>
    <t>...7691</t>
  </si>
  <si>
    <t>...3034</t>
  </si>
  <si>
    <t>...8348</t>
  </si>
  <si>
    <t>...8911</t>
  </si>
  <si>
    <t>Авиабилеты на лечение Боровикову Косте</t>
  </si>
  <si>
    <t>Реабилитация Бонох Косте</t>
  </si>
  <si>
    <t>Авиабилеты на лечение Наймушину Вите</t>
  </si>
  <si>
    <t>февраль</t>
  </si>
  <si>
    <t>Авиабилеты на лечение Сырат-оол Тане</t>
  </si>
  <si>
    <t>Расходы в феврале</t>
  </si>
  <si>
    <t>Поступления в феврале</t>
  </si>
  <si>
    <t>Расходы на реализацию программы</t>
  </si>
</sst>
</file>

<file path=xl/styles.xml><?xml version="1.0" encoding="utf-8"?>
<styleSheet xmlns="http://schemas.openxmlformats.org/spreadsheetml/2006/main">
  <numFmts count="2">
    <numFmt numFmtId="164" formatCode="dd&quot;.&quot;mm&quot;.&quot;yy"/>
    <numFmt numFmtId="165" formatCode="#,##0.00_р_."/>
  </numFmts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206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2E3134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164" fontId="0" fillId="0" borderId="7" xfId="0" applyNumberFormat="1" applyBorder="1"/>
    <xf numFmtId="164" fontId="0" fillId="0" borderId="13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1" fillId="4" borderId="1" xfId="0" applyNumberFormat="1" applyFont="1" applyFill="1" applyBorder="1"/>
    <xf numFmtId="0" fontId="0" fillId="4" borderId="0" xfId="0" applyFill="1"/>
    <xf numFmtId="0" fontId="1" fillId="4" borderId="0" xfId="0" applyFont="1" applyFill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8" xfId="0" applyBorder="1" applyAlignment="1">
      <alignment horizontal="center"/>
    </xf>
    <xf numFmtId="0" fontId="0" fillId="0" borderId="0" xfId="0"/>
    <xf numFmtId="0" fontId="0" fillId="0" borderId="0" xfId="0" applyAlignment="1"/>
    <xf numFmtId="0" fontId="1" fillId="4" borderId="1" xfId="0" applyFont="1" applyFill="1" applyBorder="1" applyAlignment="1">
      <alignment horizontal="center"/>
    </xf>
    <xf numFmtId="16" fontId="1" fillId="4" borderId="12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4" borderId="0" xfId="0" applyFont="1" applyFill="1"/>
    <xf numFmtId="0" fontId="0" fillId="0" borderId="0" xfId="0"/>
    <xf numFmtId="4" fontId="1" fillId="4" borderId="0" xfId="0" applyNumberFormat="1" applyFont="1" applyFill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1" fillId="4" borderId="0" xfId="0" applyFont="1" applyFill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/>
    <xf numFmtId="4" fontId="7" fillId="4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8" xfId="0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16" fontId="0" fillId="0" borderId="7" xfId="0" applyNumberFormat="1" applyBorder="1" applyAlignment="1">
      <alignment horizontal="center"/>
    </xf>
    <xf numFmtId="16" fontId="0" fillId="0" borderId="8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4" fontId="6" fillId="4" borderId="0" xfId="0" applyNumberFormat="1" applyFont="1" applyFill="1" applyAlignment="1">
      <alignment horizontal="center"/>
    </xf>
    <xf numFmtId="14" fontId="6" fillId="4" borderId="8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0" borderId="0" xfId="0" applyAlignment="1">
      <alignment horizontal="center" vertical="center" wrapText="1" shrinkToFit="1"/>
    </xf>
    <xf numFmtId="4" fontId="1" fillId="4" borderId="7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" fontId="0" fillId="0" borderId="4" xfId="0" applyNumberFormat="1" applyBorder="1"/>
    <xf numFmtId="0" fontId="0" fillId="0" borderId="7" xfId="0" applyBorder="1"/>
    <xf numFmtId="0" fontId="0" fillId="0" borderId="0" xfId="0"/>
    <xf numFmtId="0" fontId="0" fillId="0" borderId="8" xfId="0" applyBorder="1"/>
    <xf numFmtId="0" fontId="0" fillId="0" borderId="0" xfId="0" applyBorder="1"/>
    <xf numFmtId="16" fontId="1" fillId="0" borderId="0" xfId="0" applyNumberFormat="1" applyFont="1"/>
    <xf numFmtId="16" fontId="0" fillId="0" borderId="8" xfId="0" applyNumberFormat="1" applyBorder="1"/>
    <xf numFmtId="16" fontId="1" fillId="3" borderId="0" xfId="0" applyNumberFormat="1" applyFont="1" applyFill="1"/>
    <xf numFmtId="16" fontId="1" fillId="3" borderId="8" xfId="0" applyNumberFormat="1" applyFont="1" applyFill="1" applyBorder="1"/>
    <xf numFmtId="16" fontId="0" fillId="0" borderId="0" xfId="0" applyNumberFormat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" fontId="1" fillId="0" borderId="0" xfId="0" applyNumberFormat="1" applyFont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" fontId="1" fillId="0" borderId="7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4" fillId="5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7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</dxf>
  </dxfs>
  <tableStyles count="0" defaultTableStyle="TableStyleMedium9" defaultPivotStyle="PivotStyleLight16"/>
  <colors>
    <mruColors>
      <color rgb="FF1BFF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Таблица1" displayName="Таблица1" ref="A2:D14" totalsRowShown="0" headerRowDxfId="6">
  <autoFilter ref="A2:D14">
    <filterColumn colId="0" hiddenButton="1"/>
    <filterColumn colId="1" hiddenButton="1"/>
    <filterColumn colId="2" hiddenButton="1"/>
    <filterColumn colId="3" hiddenButton="1"/>
  </autoFilter>
  <tableColumns count="4">
    <tableColumn id="1" name="Дата"/>
    <tableColumn id="2" name="Сумма"/>
    <tableColumn id="3" name="Назначение"/>
    <tableColumn id="4" name="Благотворитель"/>
  </tableColumns>
  <tableStyleInfo name="TableStyleMedium11" showFirstColumn="0" showLastColumn="0" showRowStripes="0" showColumnStripes="0"/>
</table>
</file>

<file path=xl/tables/table2.xml><?xml version="1.0" encoding="utf-8"?>
<table xmlns="http://schemas.openxmlformats.org/spreadsheetml/2006/main" id="2" name="Таблица2" displayName="Таблица2" ref="A2:D77" headerRowDxfId="5" dataDxfId="4">
  <autoFilter ref="A2:D77">
    <filterColumn colId="0" hiddenButton="1"/>
    <filterColumn colId="1" hiddenButton="1"/>
    <filterColumn colId="2" hiddenButton="1"/>
    <filterColumn colId="3" hiddenButton="1"/>
  </autoFilter>
  <tableColumns count="4">
    <tableColumn id="1" name="Дата" totalsRowLabel="Итог" dataDxfId="3"/>
    <tableColumn id="2" name="Сумма" dataDxfId="2"/>
    <tableColumn id="3" name="Назначение" dataDxfId="1"/>
    <tableColumn id="4" name="Благотворитель" totalsRowFunction="count" dataDxfId="0"/>
  </tableColumns>
  <tableStyleInfo name="TableStyleMedium11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workbookViewId="0">
      <selection activeCell="F23" sqref="F23:J23"/>
    </sheetView>
  </sheetViews>
  <sheetFormatPr defaultRowHeight="15"/>
  <cols>
    <col min="1" max="1" width="10.140625" bestFit="1" customWidth="1"/>
    <col min="8" max="8" width="9.28515625" customWidth="1"/>
  </cols>
  <sheetData>
    <row r="1" spans="1:10" ht="27.75" customHeight="1" thickBot="1">
      <c r="A1" s="67" t="s">
        <v>211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5.75" thickBot="1">
      <c r="A2" s="70" t="s">
        <v>355</v>
      </c>
      <c r="B2" s="54"/>
      <c r="C2" s="54"/>
      <c r="D2" s="54"/>
      <c r="E2" s="55"/>
      <c r="F2" s="71">
        <v>906547.91</v>
      </c>
      <c r="G2" s="72"/>
      <c r="H2" s="72"/>
      <c r="I2" s="72"/>
      <c r="J2" s="73"/>
    </row>
    <row r="3" spans="1:10" ht="2.25" hidden="1" customHeight="1" thickBot="1">
      <c r="A3" s="53" t="s">
        <v>12</v>
      </c>
      <c r="B3" s="54"/>
      <c r="C3" s="54"/>
      <c r="D3" s="54"/>
      <c r="E3" s="55"/>
      <c r="F3" s="56">
        <v>2100701.83</v>
      </c>
      <c r="G3" s="54"/>
      <c r="H3" s="54"/>
      <c r="I3" s="54"/>
      <c r="J3" s="55"/>
    </row>
    <row r="4" spans="1:10" ht="15" hidden="1" customHeight="1">
      <c r="A4" s="53" t="s">
        <v>12</v>
      </c>
      <c r="B4" s="54"/>
      <c r="C4" s="54"/>
      <c r="D4" s="54"/>
      <c r="E4" s="55"/>
      <c r="F4" s="56">
        <v>2100702.83</v>
      </c>
      <c r="G4" s="54"/>
      <c r="H4" s="54"/>
      <c r="I4" s="54"/>
      <c r="J4" s="55"/>
    </row>
    <row r="5" spans="1:10" ht="33" hidden="1" customHeight="1">
      <c r="A5" s="53" t="s">
        <v>12</v>
      </c>
      <c r="B5" s="54"/>
      <c r="C5" s="54"/>
      <c r="D5" s="54"/>
      <c r="E5" s="55"/>
      <c r="F5" s="56">
        <v>2100703.83</v>
      </c>
      <c r="G5" s="54"/>
      <c r="H5" s="54"/>
      <c r="I5" s="54"/>
      <c r="J5" s="55"/>
    </row>
    <row r="6" spans="1:10" s="11" customFormat="1" ht="15.75" thickBot="1">
      <c r="A6" s="60" t="s">
        <v>354</v>
      </c>
      <c r="B6" s="60"/>
      <c r="C6" s="60"/>
      <c r="D6" s="60"/>
      <c r="E6" s="61"/>
      <c r="F6" s="75">
        <v>2139883.36</v>
      </c>
      <c r="G6" s="76"/>
      <c r="H6" s="76"/>
      <c r="I6" s="76"/>
      <c r="J6" s="77"/>
    </row>
    <row r="7" spans="1:10" ht="15.75" hidden="1" customHeight="1" thickBot="1">
      <c r="A7" s="14"/>
      <c r="B7" s="14"/>
      <c r="C7" s="14"/>
      <c r="D7" s="14"/>
      <c r="E7" s="14"/>
      <c r="F7" s="63">
        <v>2100705.83</v>
      </c>
      <c r="G7" s="64"/>
      <c r="H7" s="64"/>
      <c r="I7" s="64"/>
      <c r="J7" s="65"/>
    </row>
    <row r="8" spans="1:10" ht="28.5" customHeight="1" thickBot="1">
      <c r="A8" s="62" t="s">
        <v>11</v>
      </c>
      <c r="B8" s="62"/>
      <c r="C8" s="62"/>
      <c r="D8" s="62"/>
      <c r="E8" s="62"/>
      <c r="F8" s="62"/>
      <c r="G8" s="62"/>
      <c r="H8" s="62"/>
      <c r="I8" s="62"/>
      <c r="J8" s="62"/>
    </row>
    <row r="9" spans="1:10" ht="15.75" thickBot="1">
      <c r="A9" s="66" t="s">
        <v>0</v>
      </c>
      <c r="B9" s="66"/>
      <c r="C9" s="66" t="s">
        <v>5</v>
      </c>
      <c r="D9" s="66"/>
      <c r="E9" s="66"/>
      <c r="F9" s="66" t="s">
        <v>9</v>
      </c>
      <c r="G9" s="66"/>
      <c r="H9" s="66"/>
      <c r="I9" s="66"/>
      <c r="J9" s="66"/>
    </row>
    <row r="10" spans="1:10" ht="15" customHeight="1">
      <c r="A10" s="57" t="s">
        <v>7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" customHeight="1">
      <c r="A11" s="57"/>
      <c r="B11" s="58"/>
      <c r="C11" s="58"/>
      <c r="D11" s="58"/>
      <c r="E11" s="58"/>
      <c r="F11" s="58"/>
      <c r="G11" s="58"/>
      <c r="H11" s="58"/>
      <c r="I11" s="58"/>
      <c r="J11" s="59"/>
    </row>
    <row r="12" spans="1:10" ht="15" customHeight="1">
      <c r="A12" s="45">
        <v>46055</v>
      </c>
      <c r="B12" s="46"/>
      <c r="C12" s="47">
        <v>90000</v>
      </c>
      <c r="D12" s="48"/>
      <c r="E12" s="49"/>
      <c r="F12" s="50" t="s">
        <v>349</v>
      </c>
      <c r="G12" s="74"/>
      <c r="H12" s="74"/>
      <c r="I12" s="74"/>
      <c r="J12" s="52"/>
    </row>
    <row r="13" spans="1:10" s="38" customFormat="1" ht="15" customHeight="1">
      <c r="A13" s="45">
        <v>46058</v>
      </c>
      <c r="B13" s="46"/>
      <c r="C13" s="47">
        <v>218000</v>
      </c>
      <c r="D13" s="48"/>
      <c r="E13" s="49"/>
      <c r="F13" s="50" t="s">
        <v>17</v>
      </c>
      <c r="G13" s="51"/>
      <c r="H13" s="51"/>
      <c r="I13" s="51"/>
      <c r="J13" s="52"/>
    </row>
    <row r="14" spans="1:10" s="38" customFormat="1" ht="15" customHeight="1">
      <c r="A14" s="45">
        <v>46062</v>
      </c>
      <c r="B14" s="46"/>
      <c r="C14" s="47">
        <v>85000</v>
      </c>
      <c r="D14" s="48"/>
      <c r="E14" s="49"/>
      <c r="F14" s="50" t="s">
        <v>350</v>
      </c>
      <c r="G14" s="51"/>
      <c r="H14" s="51"/>
      <c r="I14" s="51"/>
      <c r="J14" s="52"/>
    </row>
    <row r="15" spans="1:10" s="44" customFormat="1" ht="15" customHeight="1">
      <c r="A15" s="45">
        <v>46063</v>
      </c>
      <c r="B15" s="46"/>
      <c r="C15" s="47">
        <v>9557</v>
      </c>
      <c r="D15" s="48"/>
      <c r="E15" s="49"/>
      <c r="F15" s="50" t="s">
        <v>349</v>
      </c>
      <c r="G15" s="51"/>
      <c r="H15" s="51"/>
      <c r="I15" s="51"/>
      <c r="J15" s="52"/>
    </row>
    <row r="16" spans="1:10" s="44" customFormat="1" ht="15" customHeight="1">
      <c r="A16" s="45">
        <v>46064</v>
      </c>
      <c r="B16" s="46"/>
      <c r="C16" s="47">
        <v>68576</v>
      </c>
      <c r="D16" s="48"/>
      <c r="E16" s="49"/>
      <c r="F16" s="50" t="s">
        <v>353</v>
      </c>
      <c r="G16" s="51"/>
      <c r="H16" s="51"/>
      <c r="I16" s="51"/>
      <c r="J16" s="52"/>
    </row>
    <row r="17" spans="1:10" s="38" customFormat="1" ht="15" customHeight="1">
      <c r="A17" s="45">
        <v>46064</v>
      </c>
      <c r="B17" s="46"/>
      <c r="C17" s="47">
        <v>126072</v>
      </c>
      <c r="D17" s="48"/>
      <c r="E17" s="49"/>
      <c r="F17" s="50" t="s">
        <v>351</v>
      </c>
      <c r="G17" s="51"/>
      <c r="H17" s="51"/>
      <c r="I17" s="51"/>
      <c r="J17" s="52"/>
    </row>
    <row r="18" spans="1:10" ht="15" customHeight="1">
      <c r="A18" s="45" t="s">
        <v>352</v>
      </c>
      <c r="B18" s="46"/>
      <c r="C18" s="47">
        <v>318572.03999999998</v>
      </c>
      <c r="D18" s="48"/>
      <c r="E18" s="49"/>
      <c r="F18" s="50" t="s">
        <v>356</v>
      </c>
      <c r="G18" s="74"/>
      <c r="H18" s="74"/>
      <c r="I18" s="74"/>
      <c r="J18" s="52"/>
    </row>
    <row r="19" spans="1:10" ht="15" customHeight="1" thickBot="1">
      <c r="A19" s="117" t="s">
        <v>44</v>
      </c>
      <c r="B19" s="46"/>
      <c r="C19" s="78">
        <f>SUM(C12:E18)</f>
        <v>915777.04</v>
      </c>
      <c r="D19" s="83"/>
      <c r="E19" s="84"/>
      <c r="F19" s="50"/>
      <c r="G19" s="74"/>
      <c r="H19" s="74"/>
      <c r="I19" s="74"/>
      <c r="J19" s="52"/>
    </row>
    <row r="20" spans="1:10" ht="15" customHeight="1">
      <c r="A20" s="89" t="s">
        <v>6</v>
      </c>
      <c r="B20" s="90"/>
      <c r="C20" s="90"/>
      <c r="D20" s="90"/>
      <c r="E20" s="90"/>
      <c r="F20" s="90"/>
      <c r="G20" s="90"/>
      <c r="H20" s="90"/>
      <c r="I20" s="90"/>
      <c r="J20" s="91"/>
    </row>
    <row r="21" spans="1:10" ht="15" customHeight="1" thickBot="1">
      <c r="A21" s="92"/>
      <c r="B21" s="93"/>
      <c r="C21" s="93"/>
      <c r="D21" s="93"/>
      <c r="E21" s="93"/>
      <c r="F21" s="93"/>
      <c r="G21" s="93"/>
      <c r="H21" s="93"/>
      <c r="I21" s="93"/>
      <c r="J21" s="94"/>
    </row>
    <row r="22" spans="1:10" ht="15" customHeight="1">
      <c r="A22" s="95"/>
      <c r="B22" s="88"/>
      <c r="C22" s="86"/>
      <c r="D22" s="87"/>
      <c r="E22" s="88"/>
      <c r="F22" s="86"/>
      <c r="G22" s="87"/>
      <c r="H22" s="87"/>
      <c r="I22" s="87"/>
      <c r="J22" s="88"/>
    </row>
    <row r="23" spans="1:10" ht="15" customHeight="1">
      <c r="A23" s="104"/>
      <c r="B23" s="101"/>
      <c r="C23" s="96"/>
      <c r="D23" s="99"/>
      <c r="E23" s="98"/>
      <c r="F23" s="96"/>
      <c r="G23" s="97"/>
      <c r="H23" s="97"/>
      <c r="I23" s="97"/>
      <c r="J23" s="98"/>
    </row>
    <row r="24" spans="1:10" ht="15" customHeight="1">
      <c r="A24" s="100"/>
      <c r="B24" s="101"/>
      <c r="C24" s="96"/>
      <c r="D24" s="99"/>
      <c r="E24" s="98"/>
      <c r="F24" s="96"/>
      <c r="G24" s="97"/>
      <c r="H24" s="97"/>
      <c r="I24" s="97"/>
      <c r="J24" s="98"/>
    </row>
    <row r="25" spans="1:10" ht="15" customHeight="1">
      <c r="A25" s="102" t="s">
        <v>14</v>
      </c>
      <c r="B25" s="102"/>
      <c r="C25" s="102"/>
      <c r="D25" s="102"/>
      <c r="E25" s="102"/>
      <c r="F25" s="102"/>
      <c r="G25" s="102"/>
      <c r="H25" s="102"/>
      <c r="I25" s="102"/>
      <c r="J25" s="103"/>
    </row>
    <row r="26" spans="1:10" ht="15" customHeight="1">
      <c r="A26" s="102"/>
      <c r="B26" s="102"/>
      <c r="C26" s="102"/>
      <c r="D26" s="102"/>
      <c r="E26" s="102"/>
      <c r="F26" s="102"/>
      <c r="G26" s="102"/>
      <c r="H26" s="102"/>
      <c r="I26" s="102"/>
      <c r="J26" s="103"/>
    </row>
    <row r="27" spans="1:10" ht="15" customHeight="1">
      <c r="A27" s="107"/>
      <c r="B27" s="107"/>
      <c r="C27" s="108"/>
      <c r="D27" s="48"/>
      <c r="E27" s="109"/>
      <c r="F27" s="118"/>
      <c r="G27" s="118"/>
      <c r="H27" s="118"/>
      <c r="I27" s="118"/>
      <c r="J27" s="119"/>
    </row>
    <row r="28" spans="1:10" ht="15" customHeight="1">
      <c r="A28" s="110" t="s">
        <v>44</v>
      </c>
      <c r="B28" s="110"/>
      <c r="C28" s="114">
        <f>SUM(C27)</f>
        <v>0</v>
      </c>
      <c r="D28" s="115"/>
      <c r="E28" s="116"/>
      <c r="F28" s="97"/>
      <c r="G28" s="97"/>
      <c r="H28" s="97"/>
      <c r="I28" s="97"/>
      <c r="J28" s="98"/>
    </row>
    <row r="29" spans="1:10" ht="15" customHeight="1">
      <c r="A29" s="102" t="s">
        <v>13</v>
      </c>
      <c r="B29" s="102"/>
      <c r="C29" s="102"/>
      <c r="D29" s="102"/>
      <c r="E29" s="102"/>
      <c r="F29" s="102"/>
      <c r="G29" s="102"/>
      <c r="H29" s="102"/>
      <c r="I29" s="102"/>
      <c r="J29" s="103"/>
    </row>
    <row r="30" spans="1:10" ht="15" customHeight="1">
      <c r="A30" s="102"/>
      <c r="B30" s="102"/>
      <c r="C30" s="102"/>
      <c r="D30" s="102"/>
      <c r="E30" s="102"/>
      <c r="F30" s="102"/>
      <c r="G30" s="102"/>
      <c r="H30" s="102"/>
      <c r="I30" s="102"/>
      <c r="J30" s="103"/>
    </row>
    <row r="31" spans="1:10" ht="15" customHeight="1">
      <c r="A31" s="107">
        <v>46058</v>
      </c>
      <c r="B31" s="107"/>
      <c r="C31" s="108">
        <v>3997</v>
      </c>
      <c r="D31" s="48"/>
      <c r="E31" s="109"/>
      <c r="F31" s="97" t="s">
        <v>138</v>
      </c>
      <c r="G31" s="97"/>
      <c r="H31" s="97"/>
      <c r="I31" s="97"/>
      <c r="J31" s="98"/>
    </row>
    <row r="32" spans="1:10" ht="15" customHeight="1">
      <c r="A32" s="110" t="s">
        <v>44</v>
      </c>
      <c r="B32" s="110"/>
      <c r="C32" s="114">
        <v>3997</v>
      </c>
      <c r="D32" s="115"/>
      <c r="E32" s="116"/>
      <c r="F32" s="97"/>
      <c r="G32" s="97"/>
      <c r="H32" s="97"/>
      <c r="I32" s="97"/>
      <c r="J32" s="98"/>
    </row>
    <row r="33" spans="1:10">
      <c r="A33" s="102" t="s">
        <v>10</v>
      </c>
      <c r="B33" s="102"/>
      <c r="C33" s="102"/>
      <c r="D33" s="102"/>
      <c r="E33" s="102"/>
      <c r="F33" s="102"/>
      <c r="G33" s="102"/>
      <c r="H33" s="102"/>
      <c r="I33" s="102"/>
      <c r="J33" s="103"/>
    </row>
    <row r="34" spans="1:10">
      <c r="A34" s="102"/>
      <c r="B34" s="102"/>
      <c r="C34" s="102"/>
      <c r="D34" s="102"/>
      <c r="E34" s="102"/>
      <c r="F34" s="102"/>
      <c r="G34" s="102"/>
      <c r="H34" s="102"/>
      <c r="I34" s="102"/>
      <c r="J34" s="103"/>
    </row>
    <row r="35" spans="1:10">
      <c r="A35" s="104"/>
      <c r="B35" s="101"/>
      <c r="C35" s="96"/>
      <c r="D35" s="99"/>
      <c r="E35" s="98"/>
      <c r="F35" s="96"/>
      <c r="G35" s="97"/>
      <c r="H35" s="97"/>
      <c r="I35" s="97"/>
      <c r="J35" s="98"/>
    </row>
    <row r="36" spans="1:10">
      <c r="A36" s="104"/>
      <c r="B36" s="101"/>
      <c r="C36" s="96"/>
      <c r="D36" s="99"/>
      <c r="E36" s="98"/>
      <c r="F36" s="96"/>
      <c r="G36" s="97"/>
      <c r="H36" s="97"/>
      <c r="I36" s="97"/>
      <c r="J36" s="98"/>
    </row>
    <row r="37" spans="1:10">
      <c r="A37" s="104"/>
      <c r="B37" s="101"/>
      <c r="C37" s="96"/>
      <c r="D37" s="99"/>
      <c r="E37" s="98"/>
      <c r="F37" s="96"/>
      <c r="G37" s="97"/>
      <c r="H37" s="97"/>
      <c r="I37" s="97"/>
      <c r="J37" s="98"/>
    </row>
    <row r="38" spans="1:10">
      <c r="A38" s="102" t="s">
        <v>8</v>
      </c>
      <c r="B38" s="102"/>
      <c r="C38" s="102"/>
      <c r="D38" s="102"/>
      <c r="E38" s="102"/>
      <c r="F38" s="102"/>
      <c r="G38" s="102"/>
      <c r="H38" s="102"/>
      <c r="I38" s="102"/>
      <c r="J38" s="103"/>
    </row>
    <row r="39" spans="1:10">
      <c r="A39" s="102"/>
      <c r="B39" s="102"/>
      <c r="C39" s="102"/>
      <c r="D39" s="102"/>
      <c r="E39" s="102"/>
      <c r="F39" s="102"/>
      <c r="G39" s="102"/>
      <c r="H39" s="102"/>
      <c r="I39" s="102"/>
      <c r="J39" s="103"/>
    </row>
    <row r="40" spans="1:10">
      <c r="A40" s="107" t="s">
        <v>209</v>
      </c>
      <c r="B40" s="46"/>
      <c r="C40" s="111">
        <v>900232.05</v>
      </c>
      <c r="D40" s="48"/>
      <c r="E40" s="49"/>
      <c r="F40" s="96" t="s">
        <v>15</v>
      </c>
      <c r="G40" s="97"/>
      <c r="H40" s="97"/>
      <c r="I40" s="97"/>
      <c r="J40" s="98"/>
    </row>
    <row r="41" spans="1:10" s="36" customFormat="1">
      <c r="A41" s="107" t="s">
        <v>209</v>
      </c>
      <c r="B41" s="46"/>
      <c r="C41" s="111">
        <v>0</v>
      </c>
      <c r="D41" s="112"/>
      <c r="E41" s="113"/>
      <c r="F41" s="96" t="s">
        <v>137</v>
      </c>
      <c r="G41" s="99"/>
      <c r="H41" s="99"/>
      <c r="I41" s="99"/>
      <c r="J41" s="98"/>
    </row>
    <row r="42" spans="1:10" s="9" customFormat="1">
      <c r="A42" s="107" t="s">
        <v>209</v>
      </c>
      <c r="B42" s="46"/>
      <c r="C42" s="47">
        <v>40270.85</v>
      </c>
      <c r="D42" s="48"/>
      <c r="E42" s="49"/>
      <c r="F42" s="96" t="s">
        <v>16</v>
      </c>
      <c r="G42" s="99"/>
      <c r="H42" s="99"/>
      <c r="I42" s="99"/>
      <c r="J42" s="98"/>
    </row>
    <row r="43" spans="1:10" ht="15.75" thickBot="1">
      <c r="A43" s="110" t="s">
        <v>44</v>
      </c>
      <c r="B43" s="46"/>
      <c r="C43" s="78">
        <f>SUM(C40:E42)</f>
        <v>940502.9</v>
      </c>
      <c r="D43" s="83"/>
      <c r="E43" s="84"/>
      <c r="F43" s="96"/>
      <c r="G43" s="97"/>
      <c r="H43" s="97"/>
      <c r="I43" s="97"/>
      <c r="J43" s="98"/>
    </row>
    <row r="44" spans="1:10">
      <c r="A44" s="89" t="s">
        <v>1</v>
      </c>
      <c r="B44" s="90"/>
      <c r="C44" s="90"/>
      <c r="D44" s="90"/>
      <c r="E44" s="90"/>
      <c r="F44" s="90"/>
      <c r="G44" s="90"/>
      <c r="H44" s="90"/>
      <c r="I44" s="90"/>
      <c r="J44" s="91"/>
    </row>
    <row r="45" spans="1:10" ht="15.75" thickBot="1">
      <c r="A45" s="92"/>
      <c r="B45" s="93"/>
      <c r="C45" s="93"/>
      <c r="D45" s="93"/>
      <c r="E45" s="93"/>
      <c r="F45" s="93"/>
      <c r="G45" s="93"/>
      <c r="H45" s="93"/>
      <c r="I45" s="93"/>
      <c r="J45" s="94"/>
    </row>
    <row r="46" spans="1:10">
      <c r="A46" s="47" t="s">
        <v>209</v>
      </c>
      <c r="B46" s="49"/>
      <c r="C46" s="80">
        <v>273273</v>
      </c>
      <c r="D46" s="81"/>
      <c r="E46" s="82"/>
      <c r="F46" s="47" t="s">
        <v>210</v>
      </c>
      <c r="G46" s="85"/>
      <c r="H46" s="85"/>
      <c r="I46" s="85"/>
      <c r="J46" s="49"/>
    </row>
    <row r="47" spans="1:10" s="20" customFormat="1">
      <c r="A47" s="47" t="s">
        <v>209</v>
      </c>
      <c r="B47" s="49"/>
      <c r="C47" s="47">
        <v>6333.42</v>
      </c>
      <c r="D47" s="48"/>
      <c r="E47" s="49"/>
      <c r="F47" s="47" t="s">
        <v>2</v>
      </c>
      <c r="G47" s="48"/>
      <c r="H47" s="48"/>
      <c r="I47" s="48"/>
      <c r="J47" s="49"/>
    </row>
    <row r="48" spans="1:10" ht="15.75" thickBot="1">
      <c r="A48" s="78" t="s">
        <v>44</v>
      </c>
      <c r="B48" s="79"/>
      <c r="C48" s="78">
        <f>SUM(C46:E47)</f>
        <v>279606.42</v>
      </c>
      <c r="D48" s="83"/>
      <c r="E48" s="84"/>
      <c r="F48" s="105"/>
      <c r="G48" s="106"/>
      <c r="H48" s="106"/>
      <c r="I48" s="106"/>
      <c r="J48" s="79"/>
    </row>
  </sheetData>
  <mergeCells count="98">
    <mergeCell ref="A42:B42"/>
    <mergeCell ref="C42:E42"/>
    <mergeCell ref="F42:J42"/>
    <mergeCell ref="F18:J18"/>
    <mergeCell ref="A18:B18"/>
    <mergeCell ref="C18:E18"/>
    <mergeCell ref="A32:B32"/>
    <mergeCell ref="C32:E32"/>
    <mergeCell ref="F32:J32"/>
    <mergeCell ref="A20:J21"/>
    <mergeCell ref="F19:J19"/>
    <mergeCell ref="A19:B19"/>
    <mergeCell ref="C19:E19"/>
    <mergeCell ref="C28:E28"/>
    <mergeCell ref="F27:J27"/>
    <mergeCell ref="F28:J28"/>
    <mergeCell ref="A23:B23"/>
    <mergeCell ref="C23:E23"/>
    <mergeCell ref="F23:J23"/>
    <mergeCell ref="A47:B47"/>
    <mergeCell ref="C47:E47"/>
    <mergeCell ref="F47:J47"/>
    <mergeCell ref="A43:B43"/>
    <mergeCell ref="C43:E43"/>
    <mergeCell ref="F43:J43"/>
    <mergeCell ref="C37:E37"/>
    <mergeCell ref="A41:B41"/>
    <mergeCell ref="C41:E41"/>
    <mergeCell ref="A38:J39"/>
    <mergeCell ref="C35:E35"/>
    <mergeCell ref="F35:J35"/>
    <mergeCell ref="F41:J41"/>
    <mergeCell ref="F37:J37"/>
    <mergeCell ref="A37:B37"/>
    <mergeCell ref="C36:E36"/>
    <mergeCell ref="F36:J36"/>
    <mergeCell ref="A36:B36"/>
    <mergeCell ref="A40:B40"/>
    <mergeCell ref="C40:E40"/>
    <mergeCell ref="A29:J30"/>
    <mergeCell ref="A31:B31"/>
    <mergeCell ref="C31:E31"/>
    <mergeCell ref="A25:J26"/>
    <mergeCell ref="A27:B27"/>
    <mergeCell ref="F31:J31"/>
    <mergeCell ref="A28:B28"/>
    <mergeCell ref="C27:E27"/>
    <mergeCell ref="A48:B48"/>
    <mergeCell ref="C46:E46"/>
    <mergeCell ref="C48:E48"/>
    <mergeCell ref="F46:J46"/>
    <mergeCell ref="F22:J22"/>
    <mergeCell ref="A44:J45"/>
    <mergeCell ref="A22:B22"/>
    <mergeCell ref="C22:E22"/>
    <mergeCell ref="F24:J24"/>
    <mergeCell ref="C24:E24"/>
    <mergeCell ref="A24:B24"/>
    <mergeCell ref="A33:J34"/>
    <mergeCell ref="A35:B35"/>
    <mergeCell ref="F48:J48"/>
    <mergeCell ref="A46:B46"/>
    <mergeCell ref="F40:J40"/>
    <mergeCell ref="C17:E17"/>
    <mergeCell ref="F17:J17"/>
    <mergeCell ref="A17:B17"/>
    <mergeCell ref="F12:J12"/>
    <mergeCell ref="F6:J6"/>
    <mergeCell ref="A14:B14"/>
    <mergeCell ref="C14:E14"/>
    <mergeCell ref="F14:J14"/>
    <mergeCell ref="C12:E12"/>
    <mergeCell ref="A13:B13"/>
    <mergeCell ref="C13:E13"/>
    <mergeCell ref="F13:J13"/>
    <mergeCell ref="A12:B12"/>
    <mergeCell ref="A15:B15"/>
    <mergeCell ref="C15:E15"/>
    <mergeCell ref="F15:J15"/>
    <mergeCell ref="A1:J1"/>
    <mergeCell ref="A2:E2"/>
    <mergeCell ref="F2:J2"/>
    <mergeCell ref="A3:E3"/>
    <mergeCell ref="A4:E4"/>
    <mergeCell ref="A16:B16"/>
    <mergeCell ref="C16:E16"/>
    <mergeCell ref="F16:J16"/>
    <mergeCell ref="A5:E5"/>
    <mergeCell ref="F3:J3"/>
    <mergeCell ref="F4:J4"/>
    <mergeCell ref="F5:J5"/>
    <mergeCell ref="A10:J11"/>
    <mergeCell ref="A6:E6"/>
    <mergeCell ref="A8:J8"/>
    <mergeCell ref="F7:J7"/>
    <mergeCell ref="F9:J9"/>
    <mergeCell ref="C9:E9"/>
    <mergeCell ref="A9:B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86"/>
  <sheetViews>
    <sheetView topLeftCell="A344" workbookViewId="0">
      <selection activeCell="C374" sqref="C374"/>
    </sheetView>
  </sheetViews>
  <sheetFormatPr defaultRowHeight="15"/>
  <cols>
    <col min="1" max="1" width="11.5703125" customWidth="1"/>
    <col min="2" max="2" width="32.7109375" customWidth="1"/>
    <col min="3" max="3" width="27.42578125" customWidth="1"/>
  </cols>
  <sheetData>
    <row r="1" spans="1:3" s="11" customFormat="1" ht="42" customHeight="1" thickBot="1">
      <c r="A1" s="120" t="s">
        <v>20</v>
      </c>
      <c r="B1" s="120"/>
      <c r="C1" s="120"/>
    </row>
    <row r="2" spans="1:3" ht="15.75" thickBot="1">
      <c r="A2" s="16" t="s">
        <v>0</v>
      </c>
      <c r="B2" s="17" t="s">
        <v>3</v>
      </c>
      <c r="C2" s="18" t="s">
        <v>27</v>
      </c>
    </row>
    <row r="3" spans="1:3">
      <c r="A3" s="2">
        <v>46054</v>
      </c>
      <c r="B3" s="3">
        <v>300</v>
      </c>
      <c r="C3" s="7" t="s">
        <v>247</v>
      </c>
    </row>
    <row r="4" spans="1:3">
      <c r="A4" s="2">
        <v>46054</v>
      </c>
      <c r="B4" s="3">
        <v>200</v>
      </c>
      <c r="C4" s="7" t="s">
        <v>208</v>
      </c>
    </row>
    <row r="5" spans="1:3">
      <c r="A5" s="2">
        <v>46054</v>
      </c>
      <c r="B5" s="3">
        <v>2000</v>
      </c>
      <c r="C5" s="7" t="s">
        <v>248</v>
      </c>
    </row>
    <row r="6" spans="1:3">
      <c r="A6" s="2">
        <v>46054</v>
      </c>
      <c r="B6" s="3">
        <v>500</v>
      </c>
      <c r="C6" s="7" t="s">
        <v>117</v>
      </c>
    </row>
    <row r="7" spans="1:3">
      <c r="A7" s="2">
        <v>46054</v>
      </c>
      <c r="B7" s="3">
        <v>300</v>
      </c>
      <c r="C7" s="7" t="s">
        <v>75</v>
      </c>
    </row>
    <row r="8" spans="1:3">
      <c r="A8" s="2">
        <v>46055</v>
      </c>
      <c r="B8" s="3">
        <v>500</v>
      </c>
      <c r="C8" s="7" t="s">
        <v>66</v>
      </c>
    </row>
    <row r="9" spans="1:3">
      <c r="A9" s="2">
        <v>46055</v>
      </c>
      <c r="B9" s="3">
        <v>1000</v>
      </c>
      <c r="C9" s="7" t="s">
        <v>145</v>
      </c>
    </row>
    <row r="10" spans="1:3">
      <c r="A10" s="2">
        <v>46055</v>
      </c>
      <c r="B10" s="3">
        <v>500</v>
      </c>
      <c r="C10" s="7" t="s">
        <v>249</v>
      </c>
    </row>
    <row r="11" spans="1:3">
      <c r="A11" s="2">
        <v>46055</v>
      </c>
      <c r="B11" s="3">
        <v>30</v>
      </c>
      <c r="C11" s="7" t="s">
        <v>98</v>
      </c>
    </row>
    <row r="12" spans="1:3">
      <c r="A12" s="2">
        <v>46055</v>
      </c>
      <c r="B12" s="3">
        <v>30</v>
      </c>
      <c r="C12" s="7" t="s">
        <v>98</v>
      </c>
    </row>
    <row r="13" spans="1:3">
      <c r="A13" s="2">
        <v>46055</v>
      </c>
      <c r="B13" s="3">
        <v>500</v>
      </c>
      <c r="C13" s="7" t="s">
        <v>141</v>
      </c>
    </row>
    <row r="14" spans="1:3">
      <c r="A14" s="2">
        <v>46055</v>
      </c>
      <c r="B14" s="3">
        <v>1300</v>
      </c>
      <c r="C14" s="7" t="s">
        <v>129</v>
      </c>
    </row>
    <row r="15" spans="1:3">
      <c r="A15" s="2">
        <v>46055</v>
      </c>
      <c r="B15" s="3">
        <v>500</v>
      </c>
      <c r="C15" s="7" t="s">
        <v>250</v>
      </c>
    </row>
    <row r="16" spans="1:3">
      <c r="A16" s="2">
        <v>46055</v>
      </c>
      <c r="B16" s="3">
        <v>500</v>
      </c>
      <c r="C16" s="7" t="s">
        <v>208</v>
      </c>
    </row>
    <row r="17" spans="1:3">
      <c r="A17" s="2">
        <v>46055</v>
      </c>
      <c r="B17" s="3">
        <v>1000</v>
      </c>
      <c r="C17" s="7" t="s">
        <v>76</v>
      </c>
    </row>
    <row r="18" spans="1:3">
      <c r="A18" s="2">
        <v>46055</v>
      </c>
      <c r="B18" s="3">
        <v>400</v>
      </c>
      <c r="C18" s="7" t="s">
        <v>67</v>
      </c>
    </row>
    <row r="19" spans="1:3">
      <c r="A19" s="2">
        <v>46055</v>
      </c>
      <c r="B19" s="3">
        <v>300</v>
      </c>
      <c r="C19" s="7" t="s">
        <v>251</v>
      </c>
    </row>
    <row r="20" spans="1:3">
      <c r="A20" s="2">
        <v>46055</v>
      </c>
      <c r="B20" s="3">
        <v>300</v>
      </c>
      <c r="C20" s="7" t="s">
        <v>113</v>
      </c>
    </row>
    <row r="21" spans="1:3">
      <c r="A21" s="2">
        <v>46055</v>
      </c>
      <c r="B21" s="3">
        <v>500</v>
      </c>
      <c r="C21" s="7" t="s">
        <v>252</v>
      </c>
    </row>
    <row r="22" spans="1:3" s="13" customFormat="1">
      <c r="A22" s="2">
        <v>46055</v>
      </c>
      <c r="B22" s="3">
        <v>300</v>
      </c>
      <c r="C22" s="12" t="s">
        <v>199</v>
      </c>
    </row>
    <row r="23" spans="1:3" s="13" customFormat="1">
      <c r="A23" s="2">
        <v>46055</v>
      </c>
      <c r="B23" s="3">
        <v>300</v>
      </c>
      <c r="C23" s="12" t="s">
        <v>253</v>
      </c>
    </row>
    <row r="24" spans="1:3" s="13" customFormat="1">
      <c r="A24" s="2">
        <v>46056</v>
      </c>
      <c r="B24" s="3">
        <v>300</v>
      </c>
      <c r="C24" s="12" t="s">
        <v>254</v>
      </c>
    </row>
    <row r="25" spans="1:3" s="13" customFormat="1">
      <c r="A25" s="2">
        <v>46056</v>
      </c>
      <c r="B25" s="3">
        <v>1000</v>
      </c>
      <c r="C25" s="12" t="s">
        <v>142</v>
      </c>
    </row>
    <row r="26" spans="1:3">
      <c r="A26" s="2">
        <v>46056</v>
      </c>
      <c r="B26" s="3">
        <v>300</v>
      </c>
      <c r="C26" s="7" t="s">
        <v>143</v>
      </c>
    </row>
    <row r="27" spans="1:3">
      <c r="A27" s="2">
        <v>46056</v>
      </c>
      <c r="B27" s="3">
        <v>300</v>
      </c>
      <c r="C27" s="7" t="s">
        <v>144</v>
      </c>
    </row>
    <row r="28" spans="1:3">
      <c r="A28" s="2">
        <v>46056</v>
      </c>
      <c r="B28" s="3">
        <v>1000</v>
      </c>
      <c r="C28" s="7" t="s">
        <v>255</v>
      </c>
    </row>
    <row r="29" spans="1:3">
      <c r="A29" s="2">
        <v>46056</v>
      </c>
      <c r="B29" s="3">
        <v>1000</v>
      </c>
      <c r="C29" s="7" t="s">
        <v>255</v>
      </c>
    </row>
    <row r="30" spans="1:3">
      <c r="A30" s="2">
        <v>46056</v>
      </c>
      <c r="B30" s="3">
        <v>1000</v>
      </c>
      <c r="C30" s="7" t="s">
        <v>255</v>
      </c>
    </row>
    <row r="31" spans="1:3">
      <c r="A31" s="2">
        <v>46056</v>
      </c>
      <c r="B31" s="3">
        <v>1000</v>
      </c>
      <c r="C31" s="7" t="s">
        <v>255</v>
      </c>
    </row>
    <row r="32" spans="1:3">
      <c r="A32" s="2">
        <v>46056</v>
      </c>
      <c r="B32" s="3">
        <v>1000</v>
      </c>
      <c r="C32" s="7" t="s">
        <v>255</v>
      </c>
    </row>
    <row r="33" spans="1:3">
      <c r="A33" s="2">
        <v>46056</v>
      </c>
      <c r="B33" s="3">
        <v>300</v>
      </c>
      <c r="C33" s="7" t="s">
        <v>256</v>
      </c>
    </row>
    <row r="34" spans="1:3">
      <c r="A34" s="2">
        <v>46056</v>
      </c>
      <c r="B34" s="3">
        <v>300</v>
      </c>
      <c r="C34" s="7" t="s">
        <v>257</v>
      </c>
    </row>
    <row r="35" spans="1:3">
      <c r="A35" s="2">
        <v>46056</v>
      </c>
      <c r="B35" s="3">
        <v>100</v>
      </c>
      <c r="C35" s="7" t="s">
        <v>146</v>
      </c>
    </row>
    <row r="36" spans="1:3">
      <c r="A36" s="2">
        <v>46056</v>
      </c>
      <c r="B36" s="3">
        <v>500</v>
      </c>
      <c r="C36" s="7" t="s">
        <v>147</v>
      </c>
    </row>
    <row r="37" spans="1:3">
      <c r="A37" s="2">
        <v>46056</v>
      </c>
      <c r="B37" s="3">
        <v>300</v>
      </c>
      <c r="C37" s="7" t="s">
        <v>148</v>
      </c>
    </row>
    <row r="38" spans="1:3">
      <c r="A38" s="2">
        <v>46057</v>
      </c>
      <c r="B38" s="3">
        <v>300</v>
      </c>
      <c r="C38" s="7" t="s">
        <v>258</v>
      </c>
    </row>
    <row r="39" spans="1:3">
      <c r="A39" s="2">
        <v>46057</v>
      </c>
      <c r="B39" s="3">
        <v>1000</v>
      </c>
      <c r="C39" s="7" t="s">
        <v>259</v>
      </c>
    </row>
    <row r="40" spans="1:3">
      <c r="A40" s="2">
        <v>46057</v>
      </c>
      <c r="B40" s="3">
        <v>300</v>
      </c>
      <c r="C40" s="7" t="s">
        <v>259</v>
      </c>
    </row>
    <row r="41" spans="1:3">
      <c r="A41" s="2">
        <v>46057</v>
      </c>
      <c r="B41" s="3">
        <v>3000</v>
      </c>
      <c r="C41" s="7" t="s">
        <v>260</v>
      </c>
    </row>
    <row r="42" spans="1:3">
      <c r="A42" s="2">
        <v>46057</v>
      </c>
      <c r="B42" s="3">
        <v>500</v>
      </c>
      <c r="C42" s="7" t="s">
        <v>204</v>
      </c>
    </row>
    <row r="43" spans="1:3">
      <c r="A43" s="2">
        <v>46057</v>
      </c>
      <c r="B43" s="3">
        <v>77</v>
      </c>
      <c r="C43" s="7" t="s">
        <v>261</v>
      </c>
    </row>
    <row r="44" spans="1:3">
      <c r="A44" s="2">
        <v>46057</v>
      </c>
      <c r="B44" s="3">
        <v>5000</v>
      </c>
      <c r="C44" s="7" t="s">
        <v>262</v>
      </c>
    </row>
    <row r="45" spans="1:3">
      <c r="A45" s="2">
        <v>46057</v>
      </c>
      <c r="B45" s="3">
        <v>100</v>
      </c>
      <c r="C45" s="7" t="s">
        <v>149</v>
      </c>
    </row>
    <row r="46" spans="1:3">
      <c r="A46" s="2">
        <v>46057</v>
      </c>
      <c r="B46" s="3">
        <v>122</v>
      </c>
      <c r="C46" s="7" t="s">
        <v>263</v>
      </c>
    </row>
    <row r="47" spans="1:3">
      <c r="A47" s="2">
        <v>46058</v>
      </c>
      <c r="B47" s="3">
        <v>300</v>
      </c>
      <c r="C47" s="7" t="s">
        <v>150</v>
      </c>
    </row>
    <row r="48" spans="1:3">
      <c r="A48" s="2">
        <v>46058</v>
      </c>
      <c r="B48" s="3">
        <v>500</v>
      </c>
      <c r="C48" s="7" t="s">
        <v>264</v>
      </c>
    </row>
    <row r="49" spans="1:3">
      <c r="A49" s="2">
        <v>46058</v>
      </c>
      <c r="B49" s="3">
        <v>300</v>
      </c>
      <c r="C49" s="7" t="s">
        <v>151</v>
      </c>
    </row>
    <row r="50" spans="1:3">
      <c r="A50" s="2">
        <v>46058</v>
      </c>
      <c r="B50" s="3">
        <v>900</v>
      </c>
      <c r="C50" s="7" t="s">
        <v>50</v>
      </c>
    </row>
    <row r="51" spans="1:3">
      <c r="A51" s="2">
        <v>46058</v>
      </c>
      <c r="B51" s="3">
        <v>50</v>
      </c>
      <c r="C51" s="7" t="s">
        <v>152</v>
      </c>
    </row>
    <row r="52" spans="1:3">
      <c r="A52" s="2">
        <v>46058</v>
      </c>
      <c r="B52" s="3">
        <v>100</v>
      </c>
      <c r="C52" s="7" t="s">
        <v>152</v>
      </c>
    </row>
    <row r="53" spans="1:3">
      <c r="A53" s="2">
        <v>46058</v>
      </c>
      <c r="B53" s="3">
        <v>200</v>
      </c>
      <c r="C53" s="7" t="s">
        <v>153</v>
      </c>
    </row>
    <row r="54" spans="1:3">
      <c r="A54" s="2">
        <v>46058</v>
      </c>
      <c r="B54" s="3">
        <v>1300</v>
      </c>
      <c r="C54" s="7" t="s">
        <v>129</v>
      </c>
    </row>
    <row r="55" spans="1:3">
      <c r="A55" s="2">
        <v>46059</v>
      </c>
      <c r="B55" s="3">
        <v>300</v>
      </c>
      <c r="C55" s="7" t="s">
        <v>154</v>
      </c>
    </row>
    <row r="56" spans="1:3">
      <c r="A56" s="2">
        <v>46059</v>
      </c>
      <c r="B56" s="3">
        <v>1000</v>
      </c>
      <c r="C56" s="7" t="s">
        <v>265</v>
      </c>
    </row>
    <row r="57" spans="1:3">
      <c r="A57" s="2">
        <v>46059</v>
      </c>
      <c r="B57" s="3">
        <v>200</v>
      </c>
      <c r="C57" s="7" t="s">
        <v>266</v>
      </c>
    </row>
    <row r="58" spans="1:3">
      <c r="A58" s="2">
        <v>46059</v>
      </c>
      <c r="B58" s="3">
        <v>345</v>
      </c>
      <c r="C58" s="7" t="s">
        <v>267</v>
      </c>
    </row>
    <row r="59" spans="1:3">
      <c r="A59" s="2">
        <v>46059</v>
      </c>
      <c r="B59" s="3">
        <v>300</v>
      </c>
      <c r="C59" s="7" t="s">
        <v>157</v>
      </c>
    </row>
    <row r="60" spans="1:3">
      <c r="A60" s="2">
        <v>46059</v>
      </c>
      <c r="B60" s="3">
        <v>200</v>
      </c>
      <c r="C60" s="7" t="s">
        <v>268</v>
      </c>
    </row>
    <row r="61" spans="1:3">
      <c r="A61" s="2">
        <v>46059</v>
      </c>
      <c r="B61" s="3">
        <v>1000</v>
      </c>
      <c r="C61" s="7" t="s">
        <v>155</v>
      </c>
    </row>
    <row r="62" spans="1:3">
      <c r="A62" s="2">
        <v>46059</v>
      </c>
      <c r="B62" s="3">
        <v>300</v>
      </c>
      <c r="C62" s="7" t="s">
        <v>156</v>
      </c>
    </row>
    <row r="63" spans="1:3">
      <c r="A63" s="2">
        <v>46059</v>
      </c>
      <c r="B63" s="3">
        <v>200</v>
      </c>
      <c r="C63" s="7" t="s">
        <v>269</v>
      </c>
    </row>
    <row r="64" spans="1:3">
      <c r="A64" s="2">
        <v>46059</v>
      </c>
      <c r="B64" s="3">
        <v>2000</v>
      </c>
      <c r="C64" s="7" t="s">
        <v>54</v>
      </c>
    </row>
    <row r="65" spans="1:3">
      <c r="A65" s="2">
        <v>46059</v>
      </c>
      <c r="B65" s="3">
        <v>500</v>
      </c>
      <c r="C65" s="7" t="s">
        <v>54</v>
      </c>
    </row>
    <row r="66" spans="1:3">
      <c r="A66" s="2">
        <v>46059</v>
      </c>
      <c r="B66" s="3">
        <v>500</v>
      </c>
      <c r="C66" s="7" t="s">
        <v>270</v>
      </c>
    </row>
    <row r="67" spans="1:3">
      <c r="A67" s="2">
        <v>46059</v>
      </c>
      <c r="B67" s="3">
        <v>1000</v>
      </c>
      <c r="C67" s="7" t="s">
        <v>271</v>
      </c>
    </row>
    <row r="68" spans="1:3">
      <c r="A68" s="2">
        <v>46059</v>
      </c>
      <c r="B68" s="3">
        <v>500</v>
      </c>
      <c r="C68" s="7" t="s">
        <v>272</v>
      </c>
    </row>
    <row r="69" spans="1:3">
      <c r="A69" s="2">
        <v>46059</v>
      </c>
      <c r="B69" s="3">
        <v>300</v>
      </c>
      <c r="C69" s="7" t="s">
        <v>273</v>
      </c>
    </row>
    <row r="70" spans="1:3">
      <c r="A70" s="2">
        <v>46059</v>
      </c>
      <c r="B70" s="3">
        <v>300</v>
      </c>
      <c r="C70" s="7" t="s">
        <v>263</v>
      </c>
    </row>
    <row r="71" spans="1:3">
      <c r="A71" s="2">
        <v>46059</v>
      </c>
      <c r="B71" s="3">
        <v>100</v>
      </c>
      <c r="C71" s="7" t="s">
        <v>263</v>
      </c>
    </row>
    <row r="72" spans="1:3">
      <c r="A72" s="2">
        <v>46060</v>
      </c>
      <c r="B72" s="3">
        <v>300</v>
      </c>
      <c r="C72" s="7" t="s">
        <v>274</v>
      </c>
    </row>
    <row r="73" spans="1:3">
      <c r="A73" s="2">
        <v>46060</v>
      </c>
      <c r="B73" s="3">
        <v>2000</v>
      </c>
      <c r="C73" s="7" t="s">
        <v>275</v>
      </c>
    </row>
    <row r="74" spans="1:3">
      <c r="A74" s="2">
        <v>46060</v>
      </c>
      <c r="B74" s="3">
        <v>500</v>
      </c>
      <c r="C74" s="7" t="s">
        <v>276</v>
      </c>
    </row>
    <row r="75" spans="1:3">
      <c r="A75" s="2">
        <v>46060</v>
      </c>
      <c r="B75" s="3">
        <v>1000</v>
      </c>
      <c r="C75" s="7" t="s">
        <v>277</v>
      </c>
    </row>
    <row r="76" spans="1:3">
      <c r="A76" s="2">
        <v>46060</v>
      </c>
      <c r="B76" s="3">
        <v>1000</v>
      </c>
      <c r="C76" s="7" t="s">
        <v>278</v>
      </c>
    </row>
    <row r="77" spans="1:3">
      <c r="A77" s="2">
        <v>46060</v>
      </c>
      <c r="B77" s="3">
        <v>500</v>
      </c>
      <c r="C77" s="7" t="s">
        <v>174</v>
      </c>
    </row>
    <row r="78" spans="1:3">
      <c r="A78" s="2">
        <v>46060</v>
      </c>
      <c r="B78" s="3">
        <v>200</v>
      </c>
      <c r="C78" s="7" t="s">
        <v>158</v>
      </c>
    </row>
    <row r="79" spans="1:3">
      <c r="A79" s="2">
        <v>46060</v>
      </c>
      <c r="B79" s="3">
        <v>1000</v>
      </c>
      <c r="C79" s="7" t="s">
        <v>279</v>
      </c>
    </row>
    <row r="80" spans="1:3">
      <c r="A80" s="2">
        <v>46060</v>
      </c>
      <c r="B80" s="3">
        <v>200</v>
      </c>
      <c r="C80" s="7" t="s">
        <v>159</v>
      </c>
    </row>
    <row r="81" spans="1:4">
      <c r="A81" s="2">
        <v>46060</v>
      </c>
      <c r="B81" s="3">
        <v>1000</v>
      </c>
      <c r="C81" s="7" t="s">
        <v>206</v>
      </c>
    </row>
    <row r="82" spans="1:4">
      <c r="A82" s="2">
        <v>46061</v>
      </c>
      <c r="B82" s="3">
        <v>300</v>
      </c>
      <c r="C82" s="7" t="s">
        <v>154</v>
      </c>
    </row>
    <row r="83" spans="1:4">
      <c r="A83" s="2">
        <v>46061</v>
      </c>
      <c r="B83" s="3">
        <v>500</v>
      </c>
      <c r="C83" s="7" t="s">
        <v>54</v>
      </c>
    </row>
    <row r="84" spans="1:4">
      <c r="A84" s="2">
        <v>46061</v>
      </c>
      <c r="B84" s="3">
        <v>300</v>
      </c>
      <c r="C84" s="7" t="s">
        <v>160</v>
      </c>
    </row>
    <row r="85" spans="1:4">
      <c r="A85" s="2">
        <v>46061</v>
      </c>
      <c r="B85" s="3">
        <v>300</v>
      </c>
      <c r="C85" s="7" t="s">
        <v>161</v>
      </c>
    </row>
    <row r="86" spans="1:4">
      <c r="A86" s="2">
        <v>46061</v>
      </c>
      <c r="B86" s="3">
        <v>1000</v>
      </c>
      <c r="C86" s="7" t="s">
        <v>280</v>
      </c>
    </row>
    <row r="87" spans="1:4">
      <c r="A87" s="2">
        <v>46061</v>
      </c>
      <c r="B87" s="3">
        <v>2000</v>
      </c>
      <c r="C87" s="7" t="s">
        <v>162</v>
      </c>
    </row>
    <row r="88" spans="1:4">
      <c r="A88" s="2">
        <v>46061</v>
      </c>
      <c r="B88" s="3">
        <v>300</v>
      </c>
      <c r="C88" s="7" t="s">
        <v>163</v>
      </c>
    </row>
    <row r="89" spans="1:4">
      <c r="A89" s="2">
        <v>46061</v>
      </c>
      <c r="B89" s="3">
        <v>100</v>
      </c>
      <c r="C89" s="7" t="s">
        <v>164</v>
      </c>
    </row>
    <row r="90" spans="1:4">
      <c r="A90" s="2">
        <v>46061</v>
      </c>
      <c r="B90" s="3">
        <v>1000</v>
      </c>
      <c r="C90" s="7" t="s">
        <v>54</v>
      </c>
      <c r="D90" s="3"/>
    </row>
    <row r="91" spans="1:4">
      <c r="A91" s="2">
        <v>46062</v>
      </c>
      <c r="B91" s="3">
        <v>300</v>
      </c>
      <c r="C91" s="7" t="s">
        <v>208</v>
      </c>
    </row>
    <row r="92" spans="1:4">
      <c r="A92" s="2">
        <v>46062</v>
      </c>
      <c r="B92" s="3">
        <v>300</v>
      </c>
      <c r="C92" s="7" t="s">
        <v>165</v>
      </c>
    </row>
    <row r="93" spans="1:4">
      <c r="A93" s="2">
        <v>46062</v>
      </c>
      <c r="B93" s="3">
        <v>300</v>
      </c>
      <c r="C93" s="7" t="s">
        <v>166</v>
      </c>
    </row>
    <row r="94" spans="1:4">
      <c r="A94" s="2">
        <v>46062</v>
      </c>
      <c r="B94" s="3">
        <v>300</v>
      </c>
      <c r="C94" s="7" t="s">
        <v>281</v>
      </c>
    </row>
    <row r="95" spans="1:4">
      <c r="A95" s="2">
        <v>46062</v>
      </c>
      <c r="B95" s="3">
        <v>300</v>
      </c>
      <c r="C95" s="7" t="s">
        <v>167</v>
      </c>
    </row>
    <row r="96" spans="1:4">
      <c r="A96" s="2">
        <v>46062</v>
      </c>
      <c r="B96" s="3">
        <v>6500</v>
      </c>
      <c r="C96" s="7" t="s">
        <v>129</v>
      </c>
    </row>
    <row r="97" spans="1:3">
      <c r="A97" s="2">
        <v>46062</v>
      </c>
      <c r="B97" s="3">
        <v>1000</v>
      </c>
      <c r="C97" s="7" t="s">
        <v>168</v>
      </c>
    </row>
    <row r="98" spans="1:3">
      <c r="A98" s="2">
        <v>46063</v>
      </c>
      <c r="B98" s="3">
        <v>550</v>
      </c>
      <c r="C98" s="7" t="s">
        <v>282</v>
      </c>
    </row>
    <row r="99" spans="1:3">
      <c r="A99" s="2">
        <v>46063</v>
      </c>
      <c r="B99" s="3">
        <v>500</v>
      </c>
      <c r="C99" s="7" t="s">
        <v>169</v>
      </c>
    </row>
    <row r="100" spans="1:3">
      <c r="A100" s="2">
        <v>46063</v>
      </c>
      <c r="B100" s="3">
        <v>500</v>
      </c>
      <c r="C100" s="7" t="s">
        <v>170</v>
      </c>
    </row>
    <row r="101" spans="1:3">
      <c r="A101" s="2">
        <v>46063</v>
      </c>
      <c r="B101" s="3">
        <v>300</v>
      </c>
      <c r="C101" s="7" t="s">
        <v>185</v>
      </c>
    </row>
    <row r="102" spans="1:3">
      <c r="A102" s="2">
        <v>46063</v>
      </c>
      <c r="B102" s="3">
        <v>100</v>
      </c>
      <c r="C102" s="7" t="s">
        <v>199</v>
      </c>
    </row>
    <row r="103" spans="1:3">
      <c r="A103" s="2">
        <v>46063</v>
      </c>
      <c r="B103" s="3">
        <v>100</v>
      </c>
      <c r="C103" s="7" t="s">
        <v>169</v>
      </c>
    </row>
    <row r="104" spans="1:3">
      <c r="A104" s="2">
        <v>46063</v>
      </c>
      <c r="B104" s="3">
        <v>500</v>
      </c>
      <c r="C104" s="7" t="s">
        <v>283</v>
      </c>
    </row>
    <row r="105" spans="1:3">
      <c r="A105" s="2">
        <v>46063</v>
      </c>
      <c r="B105" s="3">
        <v>500</v>
      </c>
      <c r="C105" s="7" t="s">
        <v>283</v>
      </c>
    </row>
    <row r="106" spans="1:3">
      <c r="A106" s="2">
        <v>46063</v>
      </c>
      <c r="B106" s="3">
        <v>1000</v>
      </c>
      <c r="C106" s="7" t="s">
        <v>171</v>
      </c>
    </row>
    <row r="107" spans="1:3">
      <c r="A107" s="2">
        <v>46063</v>
      </c>
      <c r="B107" s="3">
        <v>1000</v>
      </c>
      <c r="C107" s="7" t="s">
        <v>280</v>
      </c>
    </row>
    <row r="108" spans="1:3">
      <c r="A108" s="2">
        <v>46063</v>
      </c>
      <c r="B108" s="3">
        <v>500</v>
      </c>
      <c r="C108" s="7" t="s">
        <v>284</v>
      </c>
    </row>
    <row r="109" spans="1:3">
      <c r="A109" s="2">
        <v>46063</v>
      </c>
      <c r="B109" s="3">
        <v>300</v>
      </c>
      <c r="C109" s="7" t="s">
        <v>285</v>
      </c>
    </row>
    <row r="110" spans="1:3">
      <c r="A110" s="2">
        <v>46063</v>
      </c>
      <c r="B110" s="3">
        <v>500</v>
      </c>
      <c r="C110" s="7" t="s">
        <v>202</v>
      </c>
    </row>
    <row r="111" spans="1:3">
      <c r="A111" s="2">
        <v>46063</v>
      </c>
      <c r="B111" s="3">
        <v>300</v>
      </c>
      <c r="C111" s="7" t="s">
        <v>285</v>
      </c>
    </row>
    <row r="112" spans="1:3">
      <c r="A112" s="2">
        <v>46063</v>
      </c>
      <c r="B112" s="3">
        <v>500</v>
      </c>
      <c r="C112" s="7" t="s">
        <v>172</v>
      </c>
    </row>
    <row r="113" spans="1:3">
      <c r="A113" s="2">
        <v>46063</v>
      </c>
      <c r="B113" s="3">
        <v>200</v>
      </c>
      <c r="C113" s="7" t="s">
        <v>173</v>
      </c>
    </row>
    <row r="114" spans="1:3">
      <c r="A114" s="2">
        <v>46064</v>
      </c>
      <c r="B114" s="3">
        <v>100</v>
      </c>
      <c r="C114" s="7" t="s">
        <v>286</v>
      </c>
    </row>
    <row r="115" spans="1:3">
      <c r="A115" s="2">
        <v>46064</v>
      </c>
      <c r="B115" s="3">
        <v>400</v>
      </c>
      <c r="C115" s="7" t="s">
        <v>207</v>
      </c>
    </row>
    <row r="116" spans="1:3">
      <c r="A116" s="2">
        <v>46064</v>
      </c>
      <c r="B116" s="3">
        <v>400</v>
      </c>
      <c r="C116" s="7" t="s">
        <v>67</v>
      </c>
    </row>
    <row r="117" spans="1:3">
      <c r="A117" s="2">
        <v>46064</v>
      </c>
      <c r="B117" s="3">
        <v>300</v>
      </c>
      <c r="C117" s="7" t="s">
        <v>67</v>
      </c>
    </row>
    <row r="118" spans="1:3">
      <c r="A118" s="2">
        <v>46064</v>
      </c>
      <c r="B118" s="3">
        <v>1000</v>
      </c>
      <c r="C118" s="7" t="s">
        <v>174</v>
      </c>
    </row>
    <row r="119" spans="1:3">
      <c r="A119" s="2">
        <v>46064</v>
      </c>
      <c r="B119" s="3">
        <v>100</v>
      </c>
      <c r="C119" s="7" t="s">
        <v>89</v>
      </c>
    </row>
    <row r="120" spans="1:3">
      <c r="A120" s="2">
        <v>46064</v>
      </c>
      <c r="B120" s="3">
        <v>100</v>
      </c>
      <c r="C120" s="7" t="s">
        <v>89</v>
      </c>
    </row>
    <row r="121" spans="1:3">
      <c r="A121" s="2">
        <v>46064</v>
      </c>
      <c r="B121" s="3">
        <v>100</v>
      </c>
      <c r="C121" s="7" t="s">
        <v>89</v>
      </c>
    </row>
    <row r="122" spans="1:3">
      <c r="A122" s="2">
        <v>46064</v>
      </c>
      <c r="B122" s="3">
        <v>1000</v>
      </c>
      <c r="C122" s="7" t="s">
        <v>175</v>
      </c>
    </row>
    <row r="123" spans="1:3">
      <c r="A123" s="2">
        <v>46064</v>
      </c>
      <c r="B123" s="3">
        <v>2000</v>
      </c>
      <c r="C123" s="7" t="s">
        <v>76</v>
      </c>
    </row>
    <row r="124" spans="1:3">
      <c r="A124" s="2">
        <v>46064</v>
      </c>
      <c r="B124" s="3">
        <v>300</v>
      </c>
      <c r="C124" s="7" t="s">
        <v>264</v>
      </c>
    </row>
    <row r="125" spans="1:3">
      <c r="A125" s="2">
        <v>46064</v>
      </c>
      <c r="B125" s="3">
        <v>100</v>
      </c>
      <c r="C125" s="7" t="s">
        <v>176</v>
      </c>
    </row>
    <row r="126" spans="1:3">
      <c r="A126" s="2">
        <v>46064</v>
      </c>
      <c r="B126" s="3">
        <v>50</v>
      </c>
      <c r="C126" s="7" t="s">
        <v>181</v>
      </c>
    </row>
    <row r="127" spans="1:3">
      <c r="A127" s="2">
        <v>46064</v>
      </c>
      <c r="B127" s="3">
        <v>100</v>
      </c>
      <c r="C127" s="7" t="s">
        <v>177</v>
      </c>
    </row>
    <row r="128" spans="1:3">
      <c r="A128" s="2">
        <v>46065</v>
      </c>
      <c r="B128" s="3">
        <v>300</v>
      </c>
      <c r="C128" s="7" t="s">
        <v>178</v>
      </c>
    </row>
    <row r="129" spans="1:3">
      <c r="A129" s="2">
        <v>46065</v>
      </c>
      <c r="B129" s="3">
        <v>200</v>
      </c>
      <c r="C129" s="7" t="s">
        <v>287</v>
      </c>
    </row>
    <row r="130" spans="1:3">
      <c r="A130" s="2">
        <v>46065</v>
      </c>
      <c r="B130" s="3">
        <v>1000</v>
      </c>
      <c r="C130" s="7" t="s">
        <v>288</v>
      </c>
    </row>
    <row r="131" spans="1:3">
      <c r="A131" s="2">
        <v>46065</v>
      </c>
      <c r="B131" s="3">
        <v>100</v>
      </c>
      <c r="C131" s="7" t="s">
        <v>179</v>
      </c>
    </row>
    <row r="132" spans="1:3">
      <c r="A132" s="2">
        <v>46065</v>
      </c>
      <c r="B132" s="3">
        <v>500</v>
      </c>
      <c r="C132" s="7" t="s">
        <v>75</v>
      </c>
    </row>
    <row r="133" spans="1:3">
      <c r="A133" s="2">
        <v>46065</v>
      </c>
      <c r="B133" s="3">
        <v>500</v>
      </c>
      <c r="C133" s="7" t="s">
        <v>139</v>
      </c>
    </row>
    <row r="134" spans="1:3">
      <c r="A134" s="2">
        <v>46065</v>
      </c>
      <c r="B134" s="3">
        <v>300</v>
      </c>
      <c r="C134" s="7" t="s">
        <v>289</v>
      </c>
    </row>
    <row r="135" spans="1:3">
      <c r="A135" s="2">
        <v>46065</v>
      </c>
      <c r="B135" s="3">
        <v>300</v>
      </c>
      <c r="C135" s="7" t="s">
        <v>180</v>
      </c>
    </row>
    <row r="136" spans="1:3">
      <c r="A136" s="2">
        <v>46066</v>
      </c>
      <c r="B136" s="3">
        <v>5000</v>
      </c>
      <c r="C136" s="7" t="s">
        <v>110</v>
      </c>
    </row>
    <row r="137" spans="1:3">
      <c r="A137" s="2">
        <v>46066</v>
      </c>
      <c r="B137" s="3">
        <v>300</v>
      </c>
      <c r="C137" s="7" t="s">
        <v>263</v>
      </c>
    </row>
    <row r="138" spans="1:3">
      <c r="A138" s="2">
        <v>46066</v>
      </c>
      <c r="B138" s="3">
        <v>300</v>
      </c>
      <c r="C138" s="7" t="s">
        <v>290</v>
      </c>
    </row>
    <row r="139" spans="1:3">
      <c r="A139" s="2">
        <v>46066</v>
      </c>
      <c r="B139" s="3">
        <v>1000</v>
      </c>
      <c r="C139" s="7" t="s">
        <v>291</v>
      </c>
    </row>
    <row r="140" spans="1:3">
      <c r="A140" s="2">
        <v>46066</v>
      </c>
      <c r="B140" s="3">
        <v>225</v>
      </c>
      <c r="C140" s="7" t="s">
        <v>263</v>
      </c>
    </row>
    <row r="141" spans="1:3">
      <c r="A141" s="2">
        <v>46067</v>
      </c>
      <c r="B141" s="3">
        <v>500</v>
      </c>
      <c r="C141" s="7" t="s">
        <v>292</v>
      </c>
    </row>
    <row r="142" spans="1:3">
      <c r="A142" s="2">
        <v>46067</v>
      </c>
      <c r="B142" s="3">
        <v>500</v>
      </c>
      <c r="C142" s="7" t="s">
        <v>292</v>
      </c>
    </row>
    <row r="143" spans="1:3">
      <c r="A143" s="2">
        <v>46067</v>
      </c>
      <c r="B143" s="3">
        <v>500</v>
      </c>
      <c r="C143" s="7" t="s">
        <v>207</v>
      </c>
    </row>
    <row r="144" spans="1:3">
      <c r="A144" s="2">
        <v>46067</v>
      </c>
      <c r="B144" s="3">
        <v>500</v>
      </c>
      <c r="C144" s="7" t="s">
        <v>55</v>
      </c>
    </row>
    <row r="145" spans="1:3">
      <c r="A145" s="2">
        <v>46067</v>
      </c>
      <c r="B145" s="3">
        <v>1000</v>
      </c>
      <c r="C145" s="7" t="s">
        <v>293</v>
      </c>
    </row>
    <row r="146" spans="1:3">
      <c r="A146" s="2">
        <v>46067</v>
      </c>
      <c r="B146" s="3">
        <v>100</v>
      </c>
      <c r="C146" s="7" t="s">
        <v>182</v>
      </c>
    </row>
    <row r="147" spans="1:3">
      <c r="A147" s="2">
        <v>46067</v>
      </c>
      <c r="B147" s="3">
        <v>500</v>
      </c>
      <c r="C147" s="7" t="s">
        <v>87</v>
      </c>
    </row>
    <row r="148" spans="1:3">
      <c r="A148" s="2">
        <v>46067</v>
      </c>
      <c r="B148" s="3">
        <v>1000</v>
      </c>
      <c r="C148" s="7" t="s">
        <v>56</v>
      </c>
    </row>
    <row r="149" spans="1:3">
      <c r="A149" s="2">
        <v>46067</v>
      </c>
      <c r="B149" s="3">
        <v>300</v>
      </c>
      <c r="C149" s="7" t="s">
        <v>57</v>
      </c>
    </row>
    <row r="150" spans="1:3">
      <c r="A150" s="2">
        <v>46067</v>
      </c>
      <c r="B150" s="3">
        <v>500</v>
      </c>
      <c r="C150" s="7" t="s">
        <v>294</v>
      </c>
    </row>
    <row r="151" spans="1:3">
      <c r="A151" s="2">
        <v>46068</v>
      </c>
      <c r="B151" s="3">
        <v>400</v>
      </c>
      <c r="C151" s="7" t="s">
        <v>207</v>
      </c>
    </row>
    <row r="152" spans="1:3">
      <c r="A152" s="2">
        <v>46068</v>
      </c>
      <c r="B152" s="3">
        <v>300</v>
      </c>
      <c r="C152" s="7" t="s">
        <v>58</v>
      </c>
    </row>
    <row r="153" spans="1:3">
      <c r="A153" s="2">
        <v>46068</v>
      </c>
      <c r="B153" s="3">
        <v>6500</v>
      </c>
      <c r="C153" s="7" t="s">
        <v>86</v>
      </c>
    </row>
    <row r="154" spans="1:3">
      <c r="A154" s="2">
        <v>46068</v>
      </c>
      <c r="B154" s="3">
        <v>300</v>
      </c>
      <c r="C154" s="7" t="s">
        <v>295</v>
      </c>
    </row>
    <row r="155" spans="1:3">
      <c r="A155" s="2">
        <v>46068</v>
      </c>
      <c r="B155" s="3">
        <v>1000</v>
      </c>
      <c r="C155" s="7" t="s">
        <v>59</v>
      </c>
    </row>
    <row r="156" spans="1:3">
      <c r="A156" s="2">
        <v>46068</v>
      </c>
      <c r="B156" s="3">
        <v>100</v>
      </c>
      <c r="C156" s="7" t="s">
        <v>60</v>
      </c>
    </row>
    <row r="157" spans="1:3">
      <c r="A157" s="2">
        <v>46068</v>
      </c>
      <c r="B157" s="3">
        <v>2600</v>
      </c>
      <c r="C157" s="7" t="s">
        <v>296</v>
      </c>
    </row>
    <row r="158" spans="1:3">
      <c r="A158" s="2">
        <v>46068</v>
      </c>
      <c r="B158" s="3">
        <v>300</v>
      </c>
      <c r="C158" s="7" t="s">
        <v>297</v>
      </c>
    </row>
    <row r="159" spans="1:3">
      <c r="A159" s="2">
        <v>46068</v>
      </c>
      <c r="B159" s="3">
        <v>1000</v>
      </c>
      <c r="C159" s="7" t="s">
        <v>298</v>
      </c>
    </row>
    <row r="160" spans="1:3">
      <c r="A160" s="2">
        <v>46068</v>
      </c>
      <c r="B160" s="3">
        <v>300</v>
      </c>
      <c r="C160" s="7" t="s">
        <v>299</v>
      </c>
    </row>
    <row r="161" spans="1:4">
      <c r="A161" s="2">
        <v>46068</v>
      </c>
      <c r="B161" s="3">
        <v>1000</v>
      </c>
      <c r="C161" s="7" t="s">
        <v>300</v>
      </c>
    </row>
    <row r="162" spans="1:4">
      <c r="A162" s="2">
        <v>46068</v>
      </c>
      <c r="B162" s="3">
        <v>400</v>
      </c>
      <c r="C162" s="7" t="s">
        <v>127</v>
      </c>
    </row>
    <row r="163" spans="1:4">
      <c r="A163" s="2">
        <v>46068</v>
      </c>
      <c r="B163" s="3">
        <v>400</v>
      </c>
      <c r="C163" s="7" t="s">
        <v>127</v>
      </c>
    </row>
    <row r="164" spans="1:4">
      <c r="A164" s="2">
        <v>46068</v>
      </c>
      <c r="B164" s="3">
        <v>300</v>
      </c>
      <c r="C164" s="7" t="s">
        <v>208</v>
      </c>
    </row>
    <row r="165" spans="1:4">
      <c r="A165" s="2">
        <v>46068</v>
      </c>
      <c r="B165" s="3">
        <v>400</v>
      </c>
      <c r="C165" s="7" t="s">
        <v>127</v>
      </c>
    </row>
    <row r="166" spans="1:4">
      <c r="A166" s="2">
        <v>46068</v>
      </c>
      <c r="B166" s="3">
        <v>800</v>
      </c>
      <c r="C166" s="7" t="s">
        <v>127</v>
      </c>
    </row>
    <row r="167" spans="1:4">
      <c r="A167" s="2">
        <v>46068</v>
      </c>
      <c r="B167" s="3">
        <v>800</v>
      </c>
      <c r="C167" s="7" t="s">
        <v>127</v>
      </c>
    </row>
    <row r="168" spans="1:4">
      <c r="A168" s="2">
        <v>46068</v>
      </c>
      <c r="B168" s="3">
        <v>800</v>
      </c>
      <c r="C168" s="7" t="s">
        <v>127</v>
      </c>
    </row>
    <row r="169" spans="1:4">
      <c r="A169" s="2">
        <v>46068</v>
      </c>
      <c r="B169" s="3">
        <v>800</v>
      </c>
      <c r="C169" s="7" t="s">
        <v>54</v>
      </c>
    </row>
    <row r="170" spans="1:4">
      <c r="A170" s="2">
        <v>46068</v>
      </c>
      <c r="B170" s="3">
        <v>800</v>
      </c>
      <c r="C170" s="7" t="s">
        <v>127</v>
      </c>
    </row>
    <row r="171" spans="1:4">
      <c r="A171" s="2">
        <v>46068</v>
      </c>
      <c r="B171" s="3">
        <v>400</v>
      </c>
      <c r="C171" s="7" t="s">
        <v>127</v>
      </c>
    </row>
    <row r="172" spans="1:4">
      <c r="A172" s="2">
        <v>46068</v>
      </c>
      <c r="B172" s="3">
        <v>400</v>
      </c>
      <c r="C172" s="7" t="s">
        <v>127</v>
      </c>
    </row>
    <row r="173" spans="1:4">
      <c r="A173" s="2">
        <v>46068</v>
      </c>
      <c r="B173" s="3">
        <v>300</v>
      </c>
      <c r="C173" s="7" t="s">
        <v>62</v>
      </c>
      <c r="D173" s="3"/>
    </row>
    <row r="174" spans="1:4">
      <c r="A174" s="2">
        <v>46068</v>
      </c>
      <c r="B174" s="3">
        <v>150</v>
      </c>
      <c r="C174" s="7" t="s">
        <v>112</v>
      </c>
    </row>
    <row r="175" spans="1:4">
      <c r="A175" s="2">
        <v>46068</v>
      </c>
      <c r="B175" s="3">
        <v>150</v>
      </c>
      <c r="C175" s="7" t="s">
        <v>183</v>
      </c>
    </row>
    <row r="176" spans="1:4">
      <c r="A176" s="2">
        <v>46069</v>
      </c>
      <c r="B176" s="3">
        <v>1000</v>
      </c>
      <c r="C176" s="7" t="s">
        <v>73</v>
      </c>
    </row>
    <row r="177" spans="1:3">
      <c r="A177" s="2">
        <v>46069</v>
      </c>
      <c r="B177" s="3">
        <v>500</v>
      </c>
      <c r="C177" s="7" t="s">
        <v>63</v>
      </c>
    </row>
    <row r="178" spans="1:3">
      <c r="A178" s="2">
        <v>46069</v>
      </c>
      <c r="B178" s="3">
        <v>100</v>
      </c>
      <c r="C178" s="7" t="s">
        <v>64</v>
      </c>
    </row>
    <row r="179" spans="1:3">
      <c r="A179" s="2">
        <v>46069</v>
      </c>
      <c r="B179" s="3">
        <v>150</v>
      </c>
      <c r="C179" s="7" t="s">
        <v>65</v>
      </c>
    </row>
    <row r="180" spans="1:3">
      <c r="A180" s="2">
        <v>46069</v>
      </c>
      <c r="B180" s="3">
        <v>300</v>
      </c>
      <c r="C180" s="7" t="s">
        <v>67</v>
      </c>
    </row>
    <row r="181" spans="1:3">
      <c r="A181" s="2">
        <v>46069</v>
      </c>
      <c r="B181" s="3">
        <v>100</v>
      </c>
      <c r="C181" s="7" t="s">
        <v>68</v>
      </c>
    </row>
    <row r="182" spans="1:3">
      <c r="A182" s="2">
        <v>46069</v>
      </c>
      <c r="B182" s="3">
        <v>100</v>
      </c>
      <c r="C182" s="7" t="s">
        <v>69</v>
      </c>
    </row>
    <row r="183" spans="1:3">
      <c r="A183" s="2">
        <v>46069</v>
      </c>
      <c r="B183" s="3">
        <v>500</v>
      </c>
      <c r="C183" s="7" t="s">
        <v>66</v>
      </c>
    </row>
    <row r="184" spans="1:3">
      <c r="A184" s="2">
        <v>46069</v>
      </c>
      <c r="B184" s="3">
        <v>500</v>
      </c>
      <c r="C184" s="7" t="s">
        <v>70</v>
      </c>
    </row>
    <row r="185" spans="1:3">
      <c r="A185" s="2">
        <v>46069</v>
      </c>
      <c r="B185" s="3">
        <v>400</v>
      </c>
      <c r="C185" s="7" t="s">
        <v>301</v>
      </c>
    </row>
    <row r="186" spans="1:3">
      <c r="A186" s="2">
        <v>46069</v>
      </c>
      <c r="B186" s="3">
        <v>400</v>
      </c>
      <c r="C186" s="7" t="s">
        <v>301</v>
      </c>
    </row>
    <row r="187" spans="1:3">
      <c r="A187" s="2">
        <v>46069</v>
      </c>
      <c r="B187" s="3">
        <v>500</v>
      </c>
      <c r="C187" s="7" t="s">
        <v>61</v>
      </c>
    </row>
    <row r="188" spans="1:3">
      <c r="A188" s="2">
        <v>46069</v>
      </c>
      <c r="B188" s="3">
        <v>500</v>
      </c>
      <c r="C188" s="7" t="s">
        <v>302</v>
      </c>
    </row>
    <row r="189" spans="1:3">
      <c r="A189" s="2">
        <v>46069</v>
      </c>
      <c r="B189" s="3">
        <v>200</v>
      </c>
      <c r="C189" s="7" t="s">
        <v>72</v>
      </c>
    </row>
    <row r="190" spans="1:3">
      <c r="A190" s="2">
        <v>46070</v>
      </c>
      <c r="B190" s="3">
        <v>3000</v>
      </c>
      <c r="C190" s="7" t="s">
        <v>154</v>
      </c>
    </row>
    <row r="191" spans="1:3">
      <c r="A191" s="2">
        <v>46070</v>
      </c>
      <c r="B191" s="3">
        <v>500</v>
      </c>
      <c r="C191" s="7" t="s">
        <v>201</v>
      </c>
    </row>
    <row r="192" spans="1:3">
      <c r="A192" s="2">
        <v>46070</v>
      </c>
      <c r="B192" s="3">
        <v>300</v>
      </c>
      <c r="C192" s="7" t="s">
        <v>71</v>
      </c>
    </row>
    <row r="193" spans="1:3">
      <c r="A193" s="2">
        <v>46070</v>
      </c>
      <c r="B193" s="3">
        <v>300</v>
      </c>
      <c r="C193" s="7" t="s">
        <v>74</v>
      </c>
    </row>
    <row r="194" spans="1:3">
      <c r="A194" s="2">
        <v>46070</v>
      </c>
      <c r="B194" s="3">
        <v>300</v>
      </c>
      <c r="C194" s="7" t="s">
        <v>303</v>
      </c>
    </row>
    <row r="195" spans="1:3">
      <c r="A195" s="2">
        <v>46071</v>
      </c>
      <c r="B195" s="3">
        <v>300</v>
      </c>
      <c r="C195" s="7" t="s">
        <v>184</v>
      </c>
    </row>
    <row r="196" spans="1:3">
      <c r="A196" s="2">
        <v>46071</v>
      </c>
      <c r="B196" s="3">
        <v>300</v>
      </c>
      <c r="C196" s="7" t="s">
        <v>304</v>
      </c>
    </row>
    <row r="197" spans="1:3">
      <c r="A197" s="2">
        <v>46071</v>
      </c>
      <c r="B197" s="3">
        <v>500</v>
      </c>
      <c r="C197" s="7" t="s">
        <v>305</v>
      </c>
    </row>
    <row r="198" spans="1:3">
      <c r="A198" s="2">
        <v>46071</v>
      </c>
      <c r="B198" s="3">
        <v>500</v>
      </c>
      <c r="C198" s="7" t="s">
        <v>306</v>
      </c>
    </row>
    <row r="199" spans="1:3">
      <c r="A199" s="2">
        <v>46071</v>
      </c>
      <c r="B199" s="3">
        <v>1000</v>
      </c>
      <c r="C199" s="7" t="s">
        <v>307</v>
      </c>
    </row>
    <row r="200" spans="1:3">
      <c r="A200" s="2">
        <v>46071</v>
      </c>
      <c r="B200" s="3">
        <v>100</v>
      </c>
      <c r="C200" s="7" t="s">
        <v>308</v>
      </c>
    </row>
    <row r="201" spans="1:3">
      <c r="A201" s="2">
        <v>46071</v>
      </c>
      <c r="B201" s="3">
        <v>77</v>
      </c>
      <c r="C201" s="7" t="s">
        <v>261</v>
      </c>
    </row>
    <row r="202" spans="1:3">
      <c r="A202" s="2">
        <v>46071</v>
      </c>
      <c r="B202" s="3">
        <v>300</v>
      </c>
      <c r="C202" s="7" t="s">
        <v>54</v>
      </c>
    </row>
    <row r="203" spans="1:3">
      <c r="A203" s="2">
        <v>46071</v>
      </c>
      <c r="B203" s="3">
        <v>300</v>
      </c>
      <c r="C203" s="7" t="s">
        <v>309</v>
      </c>
    </row>
    <row r="204" spans="1:3">
      <c r="A204" s="2">
        <v>46071</v>
      </c>
      <c r="B204" s="3">
        <v>300</v>
      </c>
      <c r="C204" s="7" t="s">
        <v>309</v>
      </c>
    </row>
    <row r="205" spans="1:3">
      <c r="A205" s="2">
        <v>46071</v>
      </c>
      <c r="B205" s="3">
        <v>3000</v>
      </c>
      <c r="C205" s="7" t="s">
        <v>310</v>
      </c>
    </row>
    <row r="206" spans="1:3">
      <c r="A206" s="2">
        <v>46071</v>
      </c>
      <c r="B206" s="3">
        <v>3000</v>
      </c>
      <c r="C206" s="7" t="s">
        <v>310</v>
      </c>
    </row>
    <row r="207" spans="1:3">
      <c r="A207" s="2">
        <v>46071</v>
      </c>
      <c r="B207" s="3">
        <v>100</v>
      </c>
      <c r="C207" s="7" t="s">
        <v>311</v>
      </c>
    </row>
    <row r="208" spans="1:3">
      <c r="A208" s="2">
        <v>46071</v>
      </c>
      <c r="B208" s="3">
        <v>300</v>
      </c>
      <c r="C208" s="7" t="s">
        <v>312</v>
      </c>
    </row>
    <row r="209" spans="1:3">
      <c r="A209" s="2">
        <v>46071</v>
      </c>
      <c r="B209" s="3">
        <v>300</v>
      </c>
      <c r="C209" s="7" t="s">
        <v>313</v>
      </c>
    </row>
    <row r="210" spans="1:3">
      <c r="A210" s="2">
        <v>46071</v>
      </c>
      <c r="B210" s="3">
        <v>300</v>
      </c>
      <c r="C210" s="7" t="s">
        <v>313</v>
      </c>
    </row>
    <row r="211" spans="1:3">
      <c r="A211" s="2">
        <v>46071</v>
      </c>
      <c r="B211" s="3">
        <v>500</v>
      </c>
      <c r="C211" s="7" t="s">
        <v>108</v>
      </c>
    </row>
    <row r="212" spans="1:3">
      <c r="A212" s="2">
        <v>46071</v>
      </c>
      <c r="B212" s="3">
        <v>300</v>
      </c>
      <c r="C212" s="7" t="s">
        <v>314</v>
      </c>
    </row>
    <row r="213" spans="1:3">
      <c r="A213" s="2">
        <v>46071</v>
      </c>
      <c r="B213" s="3">
        <v>300</v>
      </c>
      <c r="C213" s="7" t="s">
        <v>315</v>
      </c>
    </row>
    <row r="214" spans="1:3">
      <c r="A214" s="2">
        <v>46071</v>
      </c>
      <c r="B214" s="3">
        <v>1000</v>
      </c>
      <c r="C214" s="7" t="s">
        <v>316</v>
      </c>
    </row>
    <row r="215" spans="1:3">
      <c r="A215" s="2">
        <v>46071</v>
      </c>
      <c r="B215" s="3">
        <v>1300</v>
      </c>
      <c r="C215" s="7" t="s">
        <v>317</v>
      </c>
    </row>
    <row r="216" spans="1:3">
      <c r="A216" s="2">
        <v>46071</v>
      </c>
      <c r="B216" s="3">
        <v>1000</v>
      </c>
      <c r="C216" s="7" t="s">
        <v>318</v>
      </c>
    </row>
    <row r="217" spans="1:3">
      <c r="A217" s="2">
        <v>46071</v>
      </c>
      <c r="B217" s="3">
        <v>1000</v>
      </c>
      <c r="C217" s="7" t="s">
        <v>318</v>
      </c>
    </row>
    <row r="218" spans="1:3">
      <c r="A218" s="2">
        <v>46071</v>
      </c>
      <c r="B218" s="3">
        <v>500</v>
      </c>
      <c r="C218" s="7" t="s">
        <v>249</v>
      </c>
    </row>
    <row r="219" spans="1:3">
      <c r="A219" s="2">
        <v>46071</v>
      </c>
      <c r="B219" s="3">
        <v>3000</v>
      </c>
      <c r="C219" s="7" t="s">
        <v>319</v>
      </c>
    </row>
    <row r="220" spans="1:3">
      <c r="A220" s="2">
        <v>46071</v>
      </c>
      <c r="B220" s="3">
        <v>300</v>
      </c>
      <c r="C220" s="7" t="s">
        <v>292</v>
      </c>
    </row>
    <row r="221" spans="1:3">
      <c r="A221" s="2">
        <v>46071</v>
      </c>
      <c r="B221" s="3">
        <v>300</v>
      </c>
      <c r="C221" s="7" t="s">
        <v>76</v>
      </c>
    </row>
    <row r="222" spans="1:3">
      <c r="A222" s="2">
        <v>46071</v>
      </c>
      <c r="B222" s="3">
        <v>300</v>
      </c>
      <c r="C222" s="34" t="s">
        <v>84</v>
      </c>
    </row>
    <row r="223" spans="1:3">
      <c r="A223" s="2">
        <v>46071</v>
      </c>
      <c r="B223" s="3">
        <v>500</v>
      </c>
      <c r="C223" s="7" t="s">
        <v>84</v>
      </c>
    </row>
    <row r="224" spans="1:3">
      <c r="A224" s="2">
        <v>46071</v>
      </c>
      <c r="B224" s="3">
        <v>500</v>
      </c>
      <c r="C224" s="7" t="s">
        <v>77</v>
      </c>
    </row>
    <row r="225" spans="1:3">
      <c r="A225" s="2">
        <v>46071</v>
      </c>
      <c r="B225" s="3">
        <v>300</v>
      </c>
      <c r="C225" s="7" t="s">
        <v>54</v>
      </c>
    </row>
    <row r="226" spans="1:3">
      <c r="A226" s="2">
        <v>46071</v>
      </c>
      <c r="B226" s="3">
        <v>1000</v>
      </c>
      <c r="C226" s="7" t="s">
        <v>320</v>
      </c>
    </row>
    <row r="227" spans="1:3">
      <c r="A227" s="2">
        <v>46071</v>
      </c>
      <c r="B227" s="3">
        <v>1000</v>
      </c>
      <c r="C227" s="7" t="s">
        <v>78</v>
      </c>
    </row>
    <row r="228" spans="1:3">
      <c r="A228" s="2">
        <v>46071</v>
      </c>
      <c r="B228" s="3">
        <v>1500</v>
      </c>
      <c r="C228" s="7" t="s">
        <v>128</v>
      </c>
    </row>
    <row r="229" spans="1:3">
      <c r="A229" s="2">
        <v>46071</v>
      </c>
      <c r="B229" s="3">
        <v>300</v>
      </c>
      <c r="C229" s="7" t="s">
        <v>85</v>
      </c>
    </row>
    <row r="230" spans="1:3" s="13" customFormat="1">
      <c r="A230" s="2">
        <v>46071</v>
      </c>
      <c r="B230" s="3">
        <v>300</v>
      </c>
      <c r="C230" s="12" t="s">
        <v>54</v>
      </c>
    </row>
    <row r="231" spans="1:3" s="13" customFormat="1">
      <c r="A231" s="2">
        <v>46071</v>
      </c>
      <c r="B231" s="3">
        <v>300</v>
      </c>
      <c r="C231" s="12" t="s">
        <v>113</v>
      </c>
    </row>
    <row r="232" spans="1:3">
      <c r="A232" s="2">
        <v>46071</v>
      </c>
      <c r="B232" s="3">
        <v>1000</v>
      </c>
      <c r="C232" s="7" t="s">
        <v>186</v>
      </c>
    </row>
    <row r="233" spans="1:3">
      <c r="A233" s="2">
        <v>46071</v>
      </c>
      <c r="B233" s="3">
        <v>500</v>
      </c>
      <c r="C233" s="7" t="s">
        <v>203</v>
      </c>
    </row>
    <row r="234" spans="1:3">
      <c r="A234" s="2">
        <v>46071</v>
      </c>
      <c r="B234" s="3">
        <v>500</v>
      </c>
      <c r="C234" s="7" t="s">
        <v>203</v>
      </c>
    </row>
    <row r="235" spans="1:3">
      <c r="A235" s="2">
        <v>46071</v>
      </c>
      <c r="B235" s="3">
        <v>2000</v>
      </c>
      <c r="C235" s="7" t="s">
        <v>54</v>
      </c>
    </row>
    <row r="236" spans="1:3">
      <c r="A236" s="2">
        <v>46071</v>
      </c>
      <c r="B236" s="3">
        <v>300</v>
      </c>
      <c r="C236" s="7" t="s">
        <v>321</v>
      </c>
    </row>
    <row r="237" spans="1:3">
      <c r="A237" s="2">
        <v>46071</v>
      </c>
      <c r="B237" s="3">
        <v>300</v>
      </c>
      <c r="C237" s="7" t="s">
        <v>321</v>
      </c>
    </row>
    <row r="238" spans="1:3">
      <c r="A238" s="2">
        <v>46071</v>
      </c>
      <c r="B238" s="3">
        <v>1000</v>
      </c>
      <c r="C238" s="7" t="s">
        <v>322</v>
      </c>
    </row>
    <row r="239" spans="1:3">
      <c r="A239" s="2">
        <v>46072</v>
      </c>
      <c r="B239" s="3">
        <v>1000</v>
      </c>
      <c r="C239" s="7" t="s">
        <v>107</v>
      </c>
    </row>
    <row r="240" spans="1:3">
      <c r="A240" s="2">
        <v>46072</v>
      </c>
      <c r="B240" s="3">
        <v>1000</v>
      </c>
      <c r="C240" s="7" t="s">
        <v>76</v>
      </c>
    </row>
    <row r="241" spans="1:3">
      <c r="A241" s="2">
        <v>46072</v>
      </c>
      <c r="B241" s="3">
        <v>1000</v>
      </c>
      <c r="C241" s="7" t="s">
        <v>76</v>
      </c>
    </row>
    <row r="242" spans="1:3">
      <c r="A242" s="2">
        <v>46072</v>
      </c>
      <c r="B242" s="3">
        <v>1000</v>
      </c>
      <c r="C242" s="7" t="s">
        <v>76</v>
      </c>
    </row>
    <row r="243" spans="1:3">
      <c r="A243" s="2">
        <v>46072</v>
      </c>
      <c r="B243" s="3">
        <v>1000</v>
      </c>
      <c r="C243" s="7" t="s">
        <v>80</v>
      </c>
    </row>
    <row r="244" spans="1:3">
      <c r="A244" s="2">
        <v>46072</v>
      </c>
      <c r="B244" s="3">
        <v>1000</v>
      </c>
      <c r="C244" s="7" t="s">
        <v>51</v>
      </c>
    </row>
    <row r="245" spans="1:3">
      <c r="A245" s="2">
        <v>46072</v>
      </c>
      <c r="B245" s="3">
        <v>2400</v>
      </c>
      <c r="C245" s="7" t="s">
        <v>323</v>
      </c>
    </row>
    <row r="246" spans="1:3">
      <c r="A246" s="2">
        <v>46072</v>
      </c>
      <c r="B246" s="3">
        <v>1000</v>
      </c>
      <c r="C246" s="7" t="s">
        <v>51</v>
      </c>
    </row>
    <row r="247" spans="1:3">
      <c r="A247" s="2">
        <v>46072</v>
      </c>
      <c r="B247" s="3">
        <v>300</v>
      </c>
      <c r="C247" s="7" t="s">
        <v>324</v>
      </c>
    </row>
    <row r="248" spans="1:3">
      <c r="A248" s="2">
        <v>46072</v>
      </c>
      <c r="B248" s="3">
        <v>500</v>
      </c>
      <c r="C248" s="7" t="s">
        <v>81</v>
      </c>
    </row>
    <row r="249" spans="1:3">
      <c r="A249" s="2">
        <v>46072</v>
      </c>
      <c r="B249" s="3">
        <v>200</v>
      </c>
      <c r="C249" s="7" t="s">
        <v>325</v>
      </c>
    </row>
    <row r="250" spans="1:3">
      <c r="A250" s="2">
        <v>46072</v>
      </c>
      <c r="B250" s="3">
        <v>200</v>
      </c>
      <c r="C250" s="7" t="s">
        <v>325</v>
      </c>
    </row>
    <row r="251" spans="1:3">
      <c r="A251" s="2">
        <v>46072</v>
      </c>
      <c r="B251" s="3">
        <v>200</v>
      </c>
      <c r="C251" s="7" t="s">
        <v>82</v>
      </c>
    </row>
    <row r="252" spans="1:3">
      <c r="A252" s="2">
        <v>46072</v>
      </c>
      <c r="B252" s="3">
        <v>700</v>
      </c>
      <c r="C252" s="7" t="s">
        <v>83</v>
      </c>
    </row>
    <row r="253" spans="1:3">
      <c r="A253" s="2">
        <v>46072</v>
      </c>
      <c r="B253" s="3">
        <v>500</v>
      </c>
      <c r="C253" s="7" t="s">
        <v>84</v>
      </c>
    </row>
    <row r="254" spans="1:3">
      <c r="A254" s="2">
        <v>46072</v>
      </c>
      <c r="B254" s="3">
        <v>300</v>
      </c>
      <c r="C254" s="7" t="s">
        <v>207</v>
      </c>
    </row>
    <row r="255" spans="1:3">
      <c r="A255" s="2">
        <v>46072</v>
      </c>
      <c r="B255" s="3">
        <v>38000</v>
      </c>
      <c r="C255" s="7" t="s">
        <v>326</v>
      </c>
    </row>
    <row r="256" spans="1:3">
      <c r="A256" s="2">
        <v>46072</v>
      </c>
      <c r="B256" s="3">
        <v>300</v>
      </c>
      <c r="C256" s="7" t="s">
        <v>100</v>
      </c>
    </row>
    <row r="257" spans="1:3">
      <c r="A257" s="2">
        <v>46072</v>
      </c>
      <c r="B257" s="3">
        <v>1000</v>
      </c>
      <c r="C257" s="7" t="s">
        <v>87</v>
      </c>
    </row>
    <row r="258" spans="1:3">
      <c r="A258" s="2">
        <v>46073</v>
      </c>
      <c r="B258" s="3">
        <v>300</v>
      </c>
      <c r="C258" s="7" t="s">
        <v>207</v>
      </c>
    </row>
    <row r="259" spans="1:3">
      <c r="A259" s="2">
        <v>46073</v>
      </c>
      <c r="B259" s="3">
        <v>300</v>
      </c>
      <c r="C259" s="7" t="s">
        <v>327</v>
      </c>
    </row>
    <row r="260" spans="1:3">
      <c r="A260" s="2">
        <v>46073</v>
      </c>
      <c r="B260" s="3">
        <v>1000</v>
      </c>
      <c r="C260" s="7" t="s">
        <v>88</v>
      </c>
    </row>
    <row r="261" spans="1:3">
      <c r="A261" s="2">
        <v>46073</v>
      </c>
      <c r="B261" s="3">
        <v>200</v>
      </c>
      <c r="C261" s="7" t="s">
        <v>328</v>
      </c>
    </row>
    <row r="262" spans="1:3">
      <c r="A262" s="2">
        <v>46073</v>
      </c>
      <c r="B262" s="3">
        <v>3500</v>
      </c>
      <c r="C262" s="7" t="s">
        <v>329</v>
      </c>
    </row>
    <row r="263" spans="1:3">
      <c r="A263" s="2">
        <v>46073</v>
      </c>
      <c r="B263" s="3">
        <v>5000</v>
      </c>
      <c r="C263" s="7" t="s">
        <v>330</v>
      </c>
    </row>
    <row r="264" spans="1:3">
      <c r="A264" s="2">
        <v>46073</v>
      </c>
      <c r="B264" s="3">
        <v>300</v>
      </c>
      <c r="C264" s="7" t="s">
        <v>127</v>
      </c>
    </row>
    <row r="265" spans="1:3">
      <c r="A265" s="2">
        <v>46073</v>
      </c>
      <c r="B265" s="3">
        <v>5000</v>
      </c>
      <c r="C265" s="7" t="s">
        <v>331</v>
      </c>
    </row>
    <row r="266" spans="1:3">
      <c r="A266" s="2">
        <v>46073</v>
      </c>
      <c r="B266" s="3">
        <v>500</v>
      </c>
      <c r="C266" s="7" t="s">
        <v>91</v>
      </c>
    </row>
    <row r="267" spans="1:3">
      <c r="A267" s="2">
        <v>46073</v>
      </c>
      <c r="B267" s="3">
        <v>300</v>
      </c>
      <c r="C267" s="7" t="s">
        <v>79</v>
      </c>
    </row>
    <row r="268" spans="1:3">
      <c r="A268" s="2">
        <v>46073</v>
      </c>
      <c r="B268" s="3">
        <v>500</v>
      </c>
      <c r="C268" s="7" t="s">
        <v>332</v>
      </c>
    </row>
    <row r="269" spans="1:3">
      <c r="A269" s="2">
        <v>46073</v>
      </c>
      <c r="B269" s="3">
        <v>200</v>
      </c>
      <c r="C269" s="7" t="s">
        <v>96</v>
      </c>
    </row>
    <row r="270" spans="1:3">
      <c r="A270" s="2">
        <v>46073</v>
      </c>
      <c r="B270" s="3">
        <v>300</v>
      </c>
      <c r="C270" s="7" t="s">
        <v>92</v>
      </c>
    </row>
    <row r="271" spans="1:3">
      <c r="A271" s="2">
        <v>46073</v>
      </c>
      <c r="B271" s="3">
        <v>300</v>
      </c>
      <c r="C271" s="7" t="s">
        <v>333</v>
      </c>
    </row>
    <row r="272" spans="1:3">
      <c r="A272" s="2">
        <v>46074</v>
      </c>
      <c r="B272" s="3">
        <v>7000</v>
      </c>
      <c r="C272" s="7" t="s">
        <v>86</v>
      </c>
    </row>
    <row r="273" spans="1:3">
      <c r="A273" s="2">
        <v>46074</v>
      </c>
      <c r="B273" s="3">
        <v>1000</v>
      </c>
      <c r="C273" s="7" t="s">
        <v>334</v>
      </c>
    </row>
    <row r="274" spans="1:3">
      <c r="A274" s="2">
        <v>46074</v>
      </c>
      <c r="B274" s="3">
        <v>300</v>
      </c>
      <c r="C274" s="7" t="s">
        <v>90</v>
      </c>
    </row>
    <row r="275" spans="1:3">
      <c r="A275" s="2">
        <v>46074</v>
      </c>
      <c r="B275" s="3">
        <v>1500</v>
      </c>
      <c r="C275" s="7" t="s">
        <v>93</v>
      </c>
    </row>
    <row r="276" spans="1:3">
      <c r="A276" s="2">
        <v>46074</v>
      </c>
      <c r="B276" s="3">
        <v>300</v>
      </c>
      <c r="C276" s="7" t="s">
        <v>264</v>
      </c>
    </row>
    <row r="277" spans="1:3">
      <c r="A277" s="2">
        <v>46074</v>
      </c>
      <c r="B277" s="3">
        <v>300</v>
      </c>
      <c r="C277" s="7" t="s">
        <v>264</v>
      </c>
    </row>
    <row r="278" spans="1:3">
      <c r="A278" s="2">
        <v>46074</v>
      </c>
      <c r="B278" s="3">
        <v>1000</v>
      </c>
      <c r="C278" s="7" t="s">
        <v>94</v>
      </c>
    </row>
    <row r="279" spans="1:3">
      <c r="A279" s="2">
        <v>46074</v>
      </c>
      <c r="B279" s="3">
        <v>3000</v>
      </c>
      <c r="C279" s="7" t="s">
        <v>95</v>
      </c>
    </row>
    <row r="280" spans="1:3">
      <c r="A280" s="2">
        <v>46074</v>
      </c>
      <c r="B280" s="3">
        <v>200</v>
      </c>
      <c r="C280" s="7" t="s">
        <v>269</v>
      </c>
    </row>
    <row r="281" spans="1:3">
      <c r="A281" s="2">
        <v>46075</v>
      </c>
      <c r="B281" s="3">
        <v>100</v>
      </c>
      <c r="C281" s="7" t="s">
        <v>104</v>
      </c>
    </row>
    <row r="282" spans="1:3">
      <c r="A282" s="2">
        <v>46075</v>
      </c>
      <c r="B282" s="3">
        <v>1000</v>
      </c>
      <c r="C282" s="7" t="s">
        <v>187</v>
      </c>
    </row>
    <row r="283" spans="1:3">
      <c r="A283" s="2">
        <v>46075</v>
      </c>
      <c r="B283" s="3">
        <v>500</v>
      </c>
      <c r="C283" s="7" t="s">
        <v>97</v>
      </c>
    </row>
    <row r="284" spans="1:3">
      <c r="A284" s="2">
        <v>46075</v>
      </c>
      <c r="B284" s="3">
        <v>100</v>
      </c>
      <c r="C284" s="7" t="s">
        <v>98</v>
      </c>
    </row>
    <row r="285" spans="1:3">
      <c r="A285" s="2">
        <v>46075</v>
      </c>
      <c r="B285" s="3">
        <v>100</v>
      </c>
      <c r="C285" s="7" t="s">
        <v>98</v>
      </c>
    </row>
    <row r="286" spans="1:3">
      <c r="A286" s="2">
        <v>46075</v>
      </c>
      <c r="B286" s="3">
        <v>3000</v>
      </c>
      <c r="C286" s="7" t="s">
        <v>200</v>
      </c>
    </row>
    <row r="287" spans="1:3">
      <c r="A287" s="2">
        <v>46075</v>
      </c>
      <c r="B287" s="3">
        <v>300</v>
      </c>
      <c r="C287" s="7" t="s">
        <v>140</v>
      </c>
    </row>
    <row r="288" spans="1:3">
      <c r="A288" s="2">
        <v>46075</v>
      </c>
      <c r="B288" s="3">
        <v>300</v>
      </c>
      <c r="C288" s="7" t="s">
        <v>140</v>
      </c>
    </row>
    <row r="289" spans="1:3">
      <c r="A289" s="2">
        <v>46075</v>
      </c>
      <c r="B289" s="3">
        <v>300</v>
      </c>
      <c r="C289" s="7" t="s">
        <v>99</v>
      </c>
    </row>
    <row r="290" spans="1:3">
      <c r="A290" s="2">
        <v>46075</v>
      </c>
      <c r="B290" s="3">
        <v>300</v>
      </c>
      <c r="C290" s="7" t="s">
        <v>111</v>
      </c>
    </row>
    <row r="291" spans="1:3">
      <c r="A291" s="2">
        <v>46075</v>
      </c>
      <c r="B291" s="3">
        <v>400</v>
      </c>
      <c r="C291" s="7" t="s">
        <v>133</v>
      </c>
    </row>
    <row r="292" spans="1:3">
      <c r="A292" s="2">
        <v>46075</v>
      </c>
      <c r="B292" s="3">
        <v>300</v>
      </c>
      <c r="C292" s="7" t="s">
        <v>335</v>
      </c>
    </row>
    <row r="293" spans="1:3">
      <c r="A293" s="2">
        <v>46075</v>
      </c>
      <c r="B293" s="3">
        <v>100</v>
      </c>
      <c r="C293" s="7" t="s">
        <v>100</v>
      </c>
    </row>
    <row r="294" spans="1:3">
      <c r="A294" s="2">
        <v>46076</v>
      </c>
      <c r="B294" s="3">
        <v>200</v>
      </c>
      <c r="C294" s="7" t="s">
        <v>101</v>
      </c>
    </row>
    <row r="295" spans="1:3">
      <c r="A295" s="2">
        <v>46076</v>
      </c>
      <c r="B295" s="3">
        <v>300</v>
      </c>
      <c r="C295" s="7" t="s">
        <v>188</v>
      </c>
    </row>
    <row r="296" spans="1:3">
      <c r="A296" s="2">
        <v>46076</v>
      </c>
      <c r="B296" s="3">
        <v>100</v>
      </c>
      <c r="C296" s="7" t="s">
        <v>100</v>
      </c>
    </row>
    <row r="297" spans="1:3">
      <c r="A297" s="2">
        <v>46076</v>
      </c>
      <c r="B297" s="3">
        <v>2000</v>
      </c>
      <c r="C297" s="7" t="s">
        <v>102</v>
      </c>
    </row>
    <row r="298" spans="1:3">
      <c r="A298" s="2">
        <v>46077</v>
      </c>
      <c r="B298" s="3">
        <v>200</v>
      </c>
      <c r="C298" s="7" t="s">
        <v>103</v>
      </c>
    </row>
    <row r="299" spans="1:3">
      <c r="A299" s="2">
        <v>46077</v>
      </c>
      <c r="B299" s="3">
        <v>100</v>
      </c>
      <c r="C299" s="7" t="s">
        <v>105</v>
      </c>
    </row>
    <row r="300" spans="1:3">
      <c r="A300" s="2">
        <v>46077</v>
      </c>
      <c r="B300" s="3">
        <v>300</v>
      </c>
      <c r="C300" s="7" t="s">
        <v>106</v>
      </c>
    </row>
    <row r="301" spans="1:3">
      <c r="A301" s="2">
        <v>46077</v>
      </c>
      <c r="B301" s="3">
        <v>100</v>
      </c>
      <c r="C301" s="7" t="s">
        <v>336</v>
      </c>
    </row>
    <row r="302" spans="1:3">
      <c r="A302" s="2">
        <v>46077</v>
      </c>
      <c r="B302" s="3">
        <v>4900</v>
      </c>
      <c r="C302" s="7" t="s">
        <v>86</v>
      </c>
    </row>
    <row r="303" spans="1:3">
      <c r="A303" s="2">
        <v>46077</v>
      </c>
      <c r="B303" s="3">
        <v>300</v>
      </c>
      <c r="C303" s="7" t="s">
        <v>131</v>
      </c>
    </row>
    <row r="304" spans="1:3">
      <c r="A304" s="2">
        <v>46077</v>
      </c>
      <c r="B304" s="3">
        <v>200</v>
      </c>
      <c r="C304" s="7" t="s">
        <v>131</v>
      </c>
    </row>
    <row r="305" spans="1:3">
      <c r="A305" s="2">
        <v>46077</v>
      </c>
      <c r="B305" s="3">
        <v>5500</v>
      </c>
      <c r="C305" s="7" t="s">
        <v>129</v>
      </c>
    </row>
    <row r="306" spans="1:3">
      <c r="A306" s="2">
        <v>46078</v>
      </c>
      <c r="B306" s="3">
        <v>3000</v>
      </c>
      <c r="C306" s="7" t="s">
        <v>154</v>
      </c>
    </row>
    <row r="307" spans="1:3">
      <c r="A307" s="2">
        <v>46078</v>
      </c>
      <c r="B307" s="3">
        <v>3000</v>
      </c>
      <c r="C307" s="7" t="s">
        <v>154</v>
      </c>
    </row>
    <row r="308" spans="1:3">
      <c r="A308" s="2">
        <v>46078</v>
      </c>
      <c r="B308" s="3">
        <v>300</v>
      </c>
      <c r="C308" s="7" t="s">
        <v>337</v>
      </c>
    </row>
    <row r="309" spans="1:3">
      <c r="A309" s="2">
        <v>46078</v>
      </c>
      <c r="B309" s="3">
        <v>500</v>
      </c>
      <c r="C309" s="7" t="s">
        <v>338</v>
      </c>
    </row>
    <row r="310" spans="1:3">
      <c r="A310" s="2">
        <v>46078</v>
      </c>
      <c r="B310" s="3">
        <v>300</v>
      </c>
      <c r="C310" s="7" t="s">
        <v>117</v>
      </c>
    </row>
    <row r="311" spans="1:3">
      <c r="A311" s="2">
        <v>46078</v>
      </c>
      <c r="B311" s="3">
        <v>300</v>
      </c>
      <c r="C311" s="7" t="s">
        <v>190</v>
      </c>
    </row>
    <row r="312" spans="1:3">
      <c r="A312" s="2">
        <v>46078</v>
      </c>
      <c r="B312" s="3">
        <v>300</v>
      </c>
      <c r="C312" s="7" t="s">
        <v>117</v>
      </c>
    </row>
    <row r="313" spans="1:3">
      <c r="A313" s="2">
        <v>46078</v>
      </c>
      <c r="B313" s="3">
        <v>500</v>
      </c>
      <c r="C313" s="7" t="s">
        <v>119</v>
      </c>
    </row>
    <row r="314" spans="1:3">
      <c r="A314" s="2">
        <v>46078</v>
      </c>
      <c r="B314" s="3">
        <v>300</v>
      </c>
      <c r="C314" s="7" t="s">
        <v>109</v>
      </c>
    </row>
    <row r="315" spans="1:3">
      <c r="A315" s="2">
        <v>46078</v>
      </c>
      <c r="B315" s="3">
        <v>200</v>
      </c>
      <c r="C315" s="7" t="s">
        <v>339</v>
      </c>
    </row>
    <row r="316" spans="1:3">
      <c r="A316" s="2">
        <v>46079</v>
      </c>
      <c r="B316" s="3">
        <v>1000</v>
      </c>
      <c r="C316" s="7" t="s">
        <v>115</v>
      </c>
    </row>
    <row r="317" spans="1:3">
      <c r="A317" s="2">
        <v>46079</v>
      </c>
      <c r="B317" s="3">
        <v>500</v>
      </c>
      <c r="C317" s="7" t="s">
        <v>172</v>
      </c>
    </row>
    <row r="318" spans="1:3">
      <c r="A318" s="2">
        <v>46079</v>
      </c>
      <c r="B318" s="3">
        <v>1000</v>
      </c>
      <c r="C318" s="7" t="s">
        <v>340</v>
      </c>
    </row>
    <row r="319" spans="1:3">
      <c r="A319" s="2">
        <v>46079</v>
      </c>
      <c r="B319" s="3">
        <v>1000</v>
      </c>
      <c r="C319" s="7" t="s">
        <v>189</v>
      </c>
    </row>
    <row r="320" spans="1:3">
      <c r="A320" s="2">
        <v>46079</v>
      </c>
      <c r="B320" s="3">
        <v>400</v>
      </c>
      <c r="C320" s="7" t="s">
        <v>67</v>
      </c>
    </row>
    <row r="321" spans="1:3">
      <c r="A321" s="2">
        <v>46079</v>
      </c>
      <c r="B321" s="3">
        <v>4000</v>
      </c>
      <c r="C321" s="7" t="s">
        <v>86</v>
      </c>
    </row>
    <row r="322" spans="1:3">
      <c r="A322" s="2">
        <v>46079</v>
      </c>
      <c r="B322" s="3">
        <v>500</v>
      </c>
      <c r="C322" s="7" t="s">
        <v>191</v>
      </c>
    </row>
    <row r="323" spans="1:3">
      <c r="A323" s="2">
        <v>46079</v>
      </c>
      <c r="B323" s="3">
        <v>200</v>
      </c>
      <c r="C323" s="7" t="s">
        <v>116</v>
      </c>
    </row>
    <row r="324" spans="1:3">
      <c r="A324" s="2">
        <v>46079</v>
      </c>
      <c r="B324" s="3">
        <v>500</v>
      </c>
      <c r="C324" s="7" t="s">
        <v>118</v>
      </c>
    </row>
    <row r="325" spans="1:3">
      <c r="A325" s="2">
        <v>46079</v>
      </c>
      <c r="B325" s="3">
        <v>500</v>
      </c>
      <c r="C325" s="7" t="s">
        <v>114</v>
      </c>
    </row>
    <row r="326" spans="1:3">
      <c r="A326" s="2">
        <v>46080</v>
      </c>
      <c r="B326" s="3">
        <v>100</v>
      </c>
      <c r="C326" s="7" t="s">
        <v>165</v>
      </c>
    </row>
    <row r="327" spans="1:3">
      <c r="A327" s="2">
        <v>46080</v>
      </c>
      <c r="B327" s="3">
        <v>100</v>
      </c>
      <c r="C327" s="7" t="s">
        <v>93</v>
      </c>
    </row>
    <row r="328" spans="1:3">
      <c r="A328" s="2">
        <v>46080</v>
      </c>
      <c r="B328" s="3">
        <v>1000</v>
      </c>
      <c r="C328" s="7" t="s">
        <v>119</v>
      </c>
    </row>
    <row r="329" spans="1:3">
      <c r="A329" s="2">
        <v>46080</v>
      </c>
      <c r="B329" s="3">
        <v>300</v>
      </c>
      <c r="C329" s="7" t="s">
        <v>341</v>
      </c>
    </row>
    <row r="330" spans="1:3">
      <c r="A330" s="2">
        <v>46080</v>
      </c>
      <c r="B330" s="3">
        <v>500</v>
      </c>
      <c r="C330" s="7" t="s">
        <v>120</v>
      </c>
    </row>
    <row r="331" spans="1:3">
      <c r="A331" s="2">
        <v>46080</v>
      </c>
      <c r="B331" s="3">
        <v>100</v>
      </c>
      <c r="C331" s="7" t="s">
        <v>342</v>
      </c>
    </row>
    <row r="332" spans="1:3">
      <c r="A332" s="2">
        <v>46081</v>
      </c>
      <c r="B332" s="3">
        <v>300</v>
      </c>
      <c r="C332" s="7" t="s">
        <v>247</v>
      </c>
    </row>
    <row r="333" spans="1:3">
      <c r="A333" s="2">
        <v>46081</v>
      </c>
      <c r="B333" s="3">
        <v>1000</v>
      </c>
      <c r="C333" s="7" t="s">
        <v>51</v>
      </c>
    </row>
    <row r="334" spans="1:3">
      <c r="A334" s="2">
        <v>46081</v>
      </c>
      <c r="B334" s="3">
        <v>500</v>
      </c>
      <c r="C334" s="7" t="s">
        <v>121</v>
      </c>
    </row>
    <row r="335" spans="1:3">
      <c r="A335" s="2">
        <v>46081</v>
      </c>
      <c r="B335" s="3">
        <v>1000</v>
      </c>
      <c r="C335" s="7" t="s">
        <v>343</v>
      </c>
    </row>
    <row r="336" spans="1:3">
      <c r="A336" s="2">
        <v>46081</v>
      </c>
      <c r="B336" s="3">
        <v>300</v>
      </c>
      <c r="C336" s="7" t="s">
        <v>130</v>
      </c>
    </row>
    <row r="337" spans="1:3">
      <c r="A337" s="2">
        <v>46081</v>
      </c>
      <c r="B337" s="3">
        <v>300</v>
      </c>
      <c r="C337" s="7" t="s">
        <v>117</v>
      </c>
    </row>
    <row r="338" spans="1:3">
      <c r="A338" s="2">
        <v>46081</v>
      </c>
      <c r="B338" s="3">
        <v>100</v>
      </c>
      <c r="C338" s="7" t="s">
        <v>122</v>
      </c>
    </row>
    <row r="339" spans="1:3">
      <c r="A339" s="2">
        <v>46081</v>
      </c>
      <c r="B339" s="3">
        <v>300</v>
      </c>
      <c r="C339" s="7" t="s">
        <v>344</v>
      </c>
    </row>
    <row r="340" spans="1:3">
      <c r="A340" s="2">
        <v>46081</v>
      </c>
      <c r="B340" s="3">
        <v>300</v>
      </c>
      <c r="C340" s="7" t="s">
        <v>117</v>
      </c>
    </row>
    <row r="341" spans="1:3">
      <c r="A341" s="2">
        <v>46081</v>
      </c>
      <c r="B341" s="3">
        <v>1000</v>
      </c>
      <c r="C341" s="7" t="s">
        <v>123</v>
      </c>
    </row>
    <row r="342" spans="1:3">
      <c r="A342" s="2">
        <v>46081</v>
      </c>
      <c r="B342" s="3">
        <v>300</v>
      </c>
      <c r="C342" s="7" t="s">
        <v>84</v>
      </c>
    </row>
    <row r="343" spans="1:3">
      <c r="A343" s="2">
        <v>46081</v>
      </c>
      <c r="B343" s="3">
        <v>1300</v>
      </c>
      <c r="C343" s="7" t="s">
        <v>93</v>
      </c>
    </row>
    <row r="344" spans="1:3">
      <c r="A344" s="2">
        <v>46081</v>
      </c>
      <c r="B344" s="3">
        <v>100</v>
      </c>
      <c r="C344" s="7" t="s">
        <v>345</v>
      </c>
    </row>
    <row r="345" spans="1:3">
      <c r="A345" s="2">
        <v>46081</v>
      </c>
      <c r="B345" s="3">
        <v>50</v>
      </c>
      <c r="C345" s="7" t="s">
        <v>124</v>
      </c>
    </row>
    <row r="346" spans="1:3">
      <c r="A346" s="2">
        <v>46081</v>
      </c>
      <c r="B346" s="3">
        <v>100</v>
      </c>
      <c r="C346" s="7" t="s">
        <v>346</v>
      </c>
    </row>
    <row r="347" spans="1:3">
      <c r="A347" s="2">
        <v>46081</v>
      </c>
      <c r="B347" s="3">
        <v>300</v>
      </c>
      <c r="C347" s="7" t="s">
        <v>125</v>
      </c>
    </row>
    <row r="348" spans="1:3">
      <c r="A348" s="2">
        <v>46081</v>
      </c>
      <c r="B348" s="3">
        <v>300</v>
      </c>
      <c r="C348" s="7" t="s">
        <v>132</v>
      </c>
    </row>
    <row r="349" spans="1:3">
      <c r="A349" s="2">
        <v>46081</v>
      </c>
      <c r="B349" s="3">
        <v>200</v>
      </c>
      <c r="C349" s="7" t="s">
        <v>192</v>
      </c>
    </row>
    <row r="350" spans="1:3">
      <c r="A350" s="2">
        <v>46081</v>
      </c>
      <c r="B350" s="3">
        <v>400</v>
      </c>
      <c r="C350" s="7" t="s">
        <v>133</v>
      </c>
    </row>
    <row r="351" spans="1:3">
      <c r="A351" s="2">
        <v>46081</v>
      </c>
      <c r="B351" s="3">
        <v>300</v>
      </c>
      <c r="C351" s="7" t="s">
        <v>205</v>
      </c>
    </row>
    <row r="352" spans="1:3">
      <c r="A352" s="2">
        <v>46081</v>
      </c>
      <c r="B352" s="3">
        <v>500</v>
      </c>
      <c r="C352" s="7" t="s">
        <v>134</v>
      </c>
    </row>
    <row r="353" spans="1:3">
      <c r="A353" s="2">
        <v>46081</v>
      </c>
      <c r="B353" s="3">
        <v>300</v>
      </c>
      <c r="C353" s="7" t="s">
        <v>135</v>
      </c>
    </row>
    <row r="354" spans="1:3">
      <c r="A354" s="2">
        <v>46081</v>
      </c>
      <c r="B354" s="3">
        <v>1000</v>
      </c>
      <c r="C354" s="7" t="s">
        <v>347</v>
      </c>
    </row>
    <row r="355" spans="1:3">
      <c r="A355" s="2">
        <v>46081</v>
      </c>
      <c r="B355" s="3">
        <v>3000</v>
      </c>
      <c r="C355" s="7" t="s">
        <v>348</v>
      </c>
    </row>
    <row r="356" spans="1:3" s="30" customFormat="1">
      <c r="A356" s="2">
        <v>46081</v>
      </c>
      <c r="B356" s="3">
        <v>500</v>
      </c>
      <c r="C356" s="29" t="s">
        <v>126</v>
      </c>
    </row>
    <row r="357" spans="1:3" s="30" customFormat="1">
      <c r="A357" s="2">
        <v>46081</v>
      </c>
      <c r="B357" s="3">
        <v>7000</v>
      </c>
      <c r="C357" s="29" t="s">
        <v>136</v>
      </c>
    </row>
    <row r="358" spans="1:3" s="30" customFormat="1">
      <c r="A358" s="2"/>
      <c r="B358" s="3"/>
      <c r="C358" s="29"/>
    </row>
    <row r="359" spans="1:3">
      <c r="A359" s="6" t="s">
        <v>4</v>
      </c>
      <c r="B359" s="21">
        <v>329756</v>
      </c>
      <c r="C359" s="5"/>
    </row>
    <row r="361" spans="1:3">
      <c r="A361" s="6" t="s">
        <v>18</v>
      </c>
      <c r="B361" s="31">
        <v>9668.68</v>
      </c>
      <c r="C361" s="5"/>
    </row>
    <row r="363" spans="1:3">
      <c r="A363" s="6" t="s">
        <v>19</v>
      </c>
      <c r="B363" s="5"/>
      <c r="C363" s="31">
        <v>318500.14</v>
      </c>
    </row>
    <row r="386" ht="15.75" hidden="1" customHeight="1" thickBot="1"/>
  </sheetData>
  <mergeCells count="1">
    <mergeCell ref="A1:C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4"/>
  <sheetViews>
    <sheetView topLeftCell="A29" workbookViewId="0">
      <selection activeCell="E50" sqref="E50"/>
    </sheetView>
  </sheetViews>
  <sheetFormatPr defaultRowHeight="15"/>
  <cols>
    <col min="1" max="1" width="8.140625" bestFit="1" customWidth="1"/>
    <col min="2" max="2" width="54.7109375" customWidth="1"/>
    <col min="3" max="3" width="0.140625" hidden="1" customWidth="1"/>
  </cols>
  <sheetData>
    <row r="1" spans="1:3" s="11" customFormat="1" ht="42" customHeight="1" thickBot="1">
      <c r="A1" s="120" t="s">
        <v>22</v>
      </c>
      <c r="B1" s="120"/>
      <c r="C1" s="120"/>
    </row>
    <row r="2" spans="1:3" ht="15.75" thickBot="1">
      <c r="A2" s="15" t="s">
        <v>0</v>
      </c>
      <c r="B2" s="18" t="s">
        <v>23</v>
      </c>
    </row>
    <row r="3" spans="1:3">
      <c r="A3" s="1">
        <v>46055</v>
      </c>
      <c r="B3" s="22">
        <v>60</v>
      </c>
    </row>
    <row r="4" spans="1:3" s="10" customFormat="1">
      <c r="A4" s="1">
        <v>46055</v>
      </c>
      <c r="B4" s="22">
        <v>833</v>
      </c>
    </row>
    <row r="5" spans="1:3" s="10" customFormat="1">
      <c r="A5" s="1">
        <v>46055</v>
      </c>
      <c r="B5" s="22">
        <v>32000</v>
      </c>
    </row>
    <row r="6" spans="1:3" s="10" customFormat="1">
      <c r="A6" s="1">
        <v>46056</v>
      </c>
      <c r="B6" s="22">
        <v>833</v>
      </c>
    </row>
    <row r="7" spans="1:3" s="10" customFormat="1">
      <c r="A7" s="1">
        <v>46057</v>
      </c>
      <c r="B7" s="22">
        <v>23702.34</v>
      </c>
    </row>
    <row r="8" spans="1:3" s="13" customFormat="1">
      <c r="A8" s="1">
        <v>46058</v>
      </c>
      <c r="B8" s="22">
        <v>600</v>
      </c>
    </row>
    <row r="9" spans="1:3" s="13" customFormat="1">
      <c r="A9" s="1">
        <v>46058</v>
      </c>
      <c r="B9" s="22">
        <v>300</v>
      </c>
    </row>
    <row r="10" spans="1:3" s="35" customFormat="1">
      <c r="A10" s="1">
        <v>46059</v>
      </c>
      <c r="B10" s="22">
        <v>100</v>
      </c>
    </row>
    <row r="11" spans="1:3" s="35" customFormat="1">
      <c r="A11" s="1">
        <v>46059</v>
      </c>
      <c r="B11" s="22">
        <v>200</v>
      </c>
    </row>
    <row r="12" spans="1:3" s="35" customFormat="1">
      <c r="A12" s="1">
        <v>46060</v>
      </c>
      <c r="B12" s="22">
        <v>10</v>
      </c>
    </row>
    <row r="13" spans="1:3" s="35" customFormat="1">
      <c r="A13" s="1">
        <v>46060</v>
      </c>
      <c r="B13" s="22">
        <v>20</v>
      </c>
    </row>
    <row r="14" spans="1:3" s="35" customFormat="1">
      <c r="A14" s="1">
        <v>46061</v>
      </c>
      <c r="B14" s="22">
        <v>700</v>
      </c>
    </row>
    <row r="15" spans="1:3" s="35" customFormat="1">
      <c r="A15" s="1">
        <v>46062</v>
      </c>
      <c r="B15" s="22">
        <v>100</v>
      </c>
    </row>
    <row r="16" spans="1:3" s="35" customFormat="1">
      <c r="A16" s="1">
        <v>46062</v>
      </c>
      <c r="B16" s="22">
        <v>500</v>
      </c>
    </row>
    <row r="17" spans="1:2" s="35" customFormat="1">
      <c r="A17" s="1">
        <v>46063</v>
      </c>
      <c r="B17" s="22">
        <v>200</v>
      </c>
    </row>
    <row r="18" spans="1:2" s="37" customFormat="1">
      <c r="A18" s="1">
        <v>46063</v>
      </c>
      <c r="B18" s="22">
        <v>200</v>
      </c>
    </row>
    <row r="19" spans="1:2" s="37" customFormat="1">
      <c r="A19" s="1">
        <v>46063</v>
      </c>
      <c r="B19" s="22">
        <v>350</v>
      </c>
    </row>
    <row r="20" spans="1:2" s="37" customFormat="1">
      <c r="A20" s="1">
        <v>46064</v>
      </c>
      <c r="B20" s="22">
        <v>800</v>
      </c>
    </row>
    <row r="21" spans="1:2" s="37" customFormat="1">
      <c r="A21" s="1">
        <v>46064</v>
      </c>
      <c r="B21" s="22">
        <v>1000</v>
      </c>
    </row>
    <row r="22" spans="1:2" s="37" customFormat="1">
      <c r="A22" s="1">
        <v>46065</v>
      </c>
      <c r="B22" s="22">
        <v>600</v>
      </c>
    </row>
    <row r="23" spans="1:2" s="37" customFormat="1">
      <c r="A23" s="1">
        <v>46065</v>
      </c>
      <c r="B23" s="22">
        <v>1000</v>
      </c>
    </row>
    <row r="24" spans="1:2" s="37" customFormat="1">
      <c r="A24" s="1">
        <v>46066</v>
      </c>
      <c r="B24" s="22">
        <v>1800</v>
      </c>
    </row>
    <row r="25" spans="1:2" s="37" customFormat="1">
      <c r="A25" s="1">
        <v>46066</v>
      </c>
      <c r="B25" s="22">
        <v>10900</v>
      </c>
    </row>
    <row r="26" spans="1:2" s="37" customFormat="1">
      <c r="A26" s="1">
        <v>46067</v>
      </c>
      <c r="B26" s="22">
        <v>200</v>
      </c>
    </row>
    <row r="27" spans="1:2" s="37" customFormat="1">
      <c r="A27" s="1">
        <v>46067</v>
      </c>
      <c r="B27" s="22">
        <v>1100</v>
      </c>
    </row>
    <row r="28" spans="1:2" s="37" customFormat="1">
      <c r="A28" s="1">
        <v>46071</v>
      </c>
      <c r="B28" s="22">
        <v>300</v>
      </c>
    </row>
    <row r="29" spans="1:2" s="37" customFormat="1">
      <c r="A29" s="1">
        <v>46073</v>
      </c>
      <c r="B29" s="22">
        <v>100</v>
      </c>
    </row>
    <row r="30" spans="1:2" s="37" customFormat="1">
      <c r="A30" s="1">
        <v>46073</v>
      </c>
      <c r="B30" s="22">
        <v>200</v>
      </c>
    </row>
    <row r="31" spans="1:2" s="37" customFormat="1">
      <c r="A31" s="1">
        <v>46075</v>
      </c>
      <c r="B31" s="22">
        <v>500</v>
      </c>
    </row>
    <row r="32" spans="1:2" s="37" customFormat="1">
      <c r="A32" s="1">
        <v>46076</v>
      </c>
      <c r="B32" s="22">
        <v>1000</v>
      </c>
    </row>
    <row r="33" spans="1:2" s="37" customFormat="1">
      <c r="A33" s="1">
        <v>46076</v>
      </c>
      <c r="B33" s="22">
        <v>2000</v>
      </c>
    </row>
    <row r="34" spans="1:2" s="37" customFormat="1">
      <c r="A34" s="1">
        <v>46079</v>
      </c>
      <c r="B34" s="22">
        <v>136</v>
      </c>
    </row>
    <row r="35" spans="1:2" s="37" customFormat="1">
      <c r="A35" s="1">
        <v>46079</v>
      </c>
      <c r="B35" s="22">
        <v>272</v>
      </c>
    </row>
    <row r="36" spans="1:2" s="37" customFormat="1">
      <c r="A36" s="1">
        <v>46079</v>
      </c>
      <c r="B36" s="22">
        <v>300</v>
      </c>
    </row>
    <row r="37" spans="1:2" s="37" customFormat="1">
      <c r="A37" s="1">
        <v>46079</v>
      </c>
      <c r="B37" s="22">
        <v>600</v>
      </c>
    </row>
    <row r="38" spans="1:2" s="37" customFormat="1">
      <c r="A38" s="1">
        <v>46080</v>
      </c>
      <c r="B38" s="22">
        <v>500</v>
      </c>
    </row>
    <row r="39" spans="1:2" s="37" customFormat="1">
      <c r="A39" s="1">
        <v>46081</v>
      </c>
      <c r="B39" s="22">
        <v>500</v>
      </c>
    </row>
    <row r="40" spans="1:2" s="37" customFormat="1">
      <c r="A40" s="1">
        <v>46081</v>
      </c>
      <c r="B40" s="22">
        <v>1200</v>
      </c>
    </row>
    <row r="41" spans="1:2" s="37" customFormat="1">
      <c r="A41" s="1">
        <v>46081</v>
      </c>
      <c r="B41" s="22">
        <v>1670</v>
      </c>
    </row>
    <row r="42" spans="1:2" s="37" customFormat="1">
      <c r="A42" s="1">
        <v>46081</v>
      </c>
      <c r="B42" s="22">
        <v>1900</v>
      </c>
    </row>
    <row r="43" spans="1:2" ht="15.75" thickBot="1">
      <c r="A43" s="1"/>
      <c r="B43" s="8"/>
    </row>
    <row r="44" spans="1:2" ht="15.75" thickBot="1">
      <c r="A44" s="4" t="s">
        <v>4</v>
      </c>
      <c r="B44" s="28">
        <f>SUM(B3:B42)</f>
        <v>89286.34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C19" sqref="C19"/>
    </sheetView>
  </sheetViews>
  <sheetFormatPr defaultRowHeight="15"/>
  <cols>
    <col min="1" max="1" width="11" customWidth="1"/>
    <col min="2" max="2" width="12.5703125" customWidth="1"/>
    <col min="3" max="3" width="25.7109375" customWidth="1"/>
    <col min="4" max="4" width="28.7109375" customWidth="1"/>
  </cols>
  <sheetData>
    <row r="1" spans="1:4" s="11" customFormat="1" ht="42" customHeight="1">
      <c r="A1" s="121" t="s">
        <v>21</v>
      </c>
      <c r="B1" s="121"/>
      <c r="C1" s="121"/>
      <c r="D1" s="121"/>
    </row>
    <row r="2" spans="1:4">
      <c r="A2" s="19" t="s">
        <v>0</v>
      </c>
      <c r="B2" s="19" t="s">
        <v>23</v>
      </c>
      <c r="C2" s="19" t="s">
        <v>24</v>
      </c>
      <c r="D2" s="19" t="s">
        <v>26</v>
      </c>
    </row>
    <row r="3" spans="1:4">
      <c r="A3" s="24">
        <v>46055</v>
      </c>
      <c r="B3" s="23">
        <v>35568.49</v>
      </c>
      <c r="C3" s="23" t="s">
        <v>30</v>
      </c>
      <c r="D3" t="s">
        <v>31</v>
      </c>
    </row>
    <row r="4" spans="1:4">
      <c r="A4" s="24">
        <v>46055</v>
      </c>
      <c r="B4" s="43">
        <v>50</v>
      </c>
      <c r="C4" s="43" t="s">
        <v>28</v>
      </c>
      <c r="D4" s="42" t="s">
        <v>29</v>
      </c>
    </row>
    <row r="5" spans="1:4">
      <c r="A5" s="24">
        <v>46057</v>
      </c>
      <c r="B5" s="43">
        <v>14646.58</v>
      </c>
      <c r="C5" s="43" t="s">
        <v>30</v>
      </c>
      <c r="D5" s="42" t="s">
        <v>31</v>
      </c>
    </row>
    <row r="6" spans="1:4">
      <c r="A6" s="24">
        <v>46059</v>
      </c>
      <c r="B6" s="43">
        <v>100000</v>
      </c>
      <c r="C6" s="43" t="s">
        <v>215</v>
      </c>
      <c r="D6" s="42" t="s">
        <v>212</v>
      </c>
    </row>
    <row r="7" spans="1:4">
      <c r="A7" s="24">
        <v>46062</v>
      </c>
      <c r="B7" s="43">
        <v>50</v>
      </c>
      <c r="C7" s="43" t="s">
        <v>28</v>
      </c>
      <c r="D7" s="42" t="s">
        <v>29</v>
      </c>
    </row>
    <row r="8" spans="1:4">
      <c r="A8" s="24">
        <v>46069</v>
      </c>
      <c r="B8" s="43">
        <v>1068.49</v>
      </c>
      <c r="C8" s="43" t="s">
        <v>30</v>
      </c>
      <c r="D8" s="42" t="s">
        <v>31</v>
      </c>
    </row>
    <row r="9" spans="1:4">
      <c r="A9" s="24">
        <v>46069</v>
      </c>
      <c r="B9" s="23">
        <v>50</v>
      </c>
      <c r="C9" t="s">
        <v>28</v>
      </c>
      <c r="D9" t="s">
        <v>29</v>
      </c>
    </row>
    <row r="10" spans="1:4">
      <c r="A10" s="24">
        <v>46077</v>
      </c>
      <c r="B10" s="26">
        <v>50</v>
      </c>
      <c r="C10" s="25" t="s">
        <v>28</v>
      </c>
      <c r="D10" s="25" t="s">
        <v>29</v>
      </c>
    </row>
    <row r="11" spans="1:4">
      <c r="A11" s="24">
        <v>46077</v>
      </c>
      <c r="B11" s="43">
        <v>61777</v>
      </c>
      <c r="C11" s="42" t="s">
        <v>213</v>
      </c>
      <c r="D11" s="42" t="s">
        <v>214</v>
      </c>
    </row>
    <row r="12" spans="1:4">
      <c r="A12" s="24">
        <v>46078</v>
      </c>
      <c r="B12" s="32">
        <v>75330</v>
      </c>
      <c r="C12" s="33" t="s">
        <v>34</v>
      </c>
      <c r="D12" s="33" t="s">
        <v>216</v>
      </c>
    </row>
    <row r="13" spans="1:4">
      <c r="A13" s="24">
        <v>46080</v>
      </c>
      <c r="B13" s="32">
        <v>391.78</v>
      </c>
      <c r="C13" s="33" t="s">
        <v>30</v>
      </c>
      <c r="D13" s="33" t="s">
        <v>31</v>
      </c>
    </row>
    <row r="16" spans="1:4">
      <c r="A16" s="6" t="s">
        <v>4</v>
      </c>
      <c r="B16" s="27">
        <f>SUM(B3:B13)</f>
        <v>288982.34000000003</v>
      </c>
      <c r="C16" s="5"/>
      <c r="D16" s="5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E92"/>
  <sheetViews>
    <sheetView topLeftCell="A56" zoomScale="115" zoomScaleNormal="115" workbookViewId="0">
      <selection activeCell="E72" sqref="E72"/>
    </sheetView>
  </sheetViews>
  <sheetFormatPr defaultRowHeight="15"/>
  <cols>
    <col min="1" max="1" width="13" customWidth="1"/>
    <col min="2" max="2" width="13.7109375" customWidth="1"/>
    <col min="3" max="3" width="27.42578125" customWidth="1"/>
    <col min="4" max="4" width="32.85546875" customWidth="1"/>
  </cols>
  <sheetData>
    <row r="1" spans="1:5" s="11" customFormat="1" ht="42" customHeight="1">
      <c r="A1" s="121" t="s">
        <v>25</v>
      </c>
      <c r="B1" s="121"/>
      <c r="C1" s="121"/>
      <c r="D1" s="121"/>
    </row>
    <row r="2" spans="1:5">
      <c r="A2" s="19" t="s">
        <v>0</v>
      </c>
      <c r="B2" s="19" t="s">
        <v>23</v>
      </c>
      <c r="C2" s="19" t="s">
        <v>24</v>
      </c>
      <c r="D2" s="19" t="s">
        <v>26</v>
      </c>
    </row>
    <row r="3" spans="1:5">
      <c r="A3" s="39">
        <v>46054</v>
      </c>
      <c r="B3" s="40">
        <v>10</v>
      </c>
      <c r="C3" s="41" t="s">
        <v>34</v>
      </c>
      <c r="D3" s="41" t="s">
        <v>193</v>
      </c>
      <c r="E3" s="41"/>
    </row>
    <row r="4" spans="1:5">
      <c r="A4" s="39">
        <v>46054</v>
      </c>
      <c r="B4" s="40">
        <v>100</v>
      </c>
      <c r="C4" s="41" t="s">
        <v>34</v>
      </c>
      <c r="D4" s="41" t="s">
        <v>217</v>
      </c>
      <c r="E4" s="41"/>
    </row>
    <row r="5" spans="1:5">
      <c r="A5" s="39">
        <v>46055</v>
      </c>
      <c r="B5" s="40">
        <v>600</v>
      </c>
      <c r="C5" s="41" t="s">
        <v>34</v>
      </c>
      <c r="D5" s="41" t="s">
        <v>38</v>
      </c>
      <c r="E5" s="41"/>
    </row>
    <row r="6" spans="1:5">
      <c r="A6" s="39">
        <v>46055</v>
      </c>
      <c r="B6" s="40">
        <v>500</v>
      </c>
      <c r="C6" s="41" t="s">
        <v>34</v>
      </c>
      <c r="D6" s="41" t="s">
        <v>218</v>
      </c>
      <c r="E6" s="41"/>
    </row>
    <row r="7" spans="1:5">
      <c r="A7" s="39">
        <v>46055</v>
      </c>
      <c r="B7" s="40">
        <v>500</v>
      </c>
      <c r="C7" s="41" t="s">
        <v>219</v>
      </c>
      <c r="D7" s="41" t="s">
        <v>220</v>
      </c>
      <c r="E7" s="41"/>
    </row>
    <row r="8" spans="1:5">
      <c r="A8" s="39">
        <v>46056</v>
      </c>
      <c r="B8" s="40">
        <v>50</v>
      </c>
      <c r="C8" s="41" t="s">
        <v>222</v>
      </c>
      <c r="D8" s="41" t="s">
        <v>221</v>
      </c>
      <c r="E8" s="41"/>
    </row>
    <row r="9" spans="1:5">
      <c r="A9" s="39">
        <v>46056</v>
      </c>
      <c r="B9" s="40">
        <v>300</v>
      </c>
      <c r="C9" s="41" t="s">
        <v>34</v>
      </c>
      <c r="D9" s="41" t="s">
        <v>53</v>
      </c>
      <c r="E9" s="41"/>
    </row>
    <row r="10" spans="1:5">
      <c r="A10" s="39">
        <v>46057</v>
      </c>
      <c r="B10" s="40">
        <v>193.9</v>
      </c>
      <c r="C10" s="41" t="s">
        <v>32</v>
      </c>
      <c r="D10" s="41" t="s">
        <v>33</v>
      </c>
      <c r="E10" s="41"/>
    </row>
    <row r="11" spans="1:5">
      <c r="A11" s="39">
        <v>46057</v>
      </c>
      <c r="B11" s="40">
        <v>60000</v>
      </c>
      <c r="C11" s="41" t="s">
        <v>32</v>
      </c>
      <c r="D11" s="41" t="s">
        <v>223</v>
      </c>
      <c r="E11" s="41"/>
    </row>
    <row r="12" spans="1:5">
      <c r="A12" s="39">
        <v>46058</v>
      </c>
      <c r="B12" s="40">
        <v>100</v>
      </c>
      <c r="C12" s="41" t="s">
        <v>34</v>
      </c>
      <c r="D12" s="41" t="s">
        <v>38</v>
      </c>
      <c r="E12" s="41"/>
    </row>
    <row r="13" spans="1:5">
      <c r="A13" s="39">
        <v>46058</v>
      </c>
      <c r="B13" s="40">
        <v>200</v>
      </c>
      <c r="C13" s="41" t="s">
        <v>34</v>
      </c>
      <c r="D13" s="41" t="s">
        <v>37</v>
      </c>
      <c r="E13" s="41"/>
    </row>
    <row r="14" spans="1:5">
      <c r="A14" s="39">
        <v>46058</v>
      </c>
      <c r="B14" s="40">
        <v>1000</v>
      </c>
      <c r="C14" s="41" t="s">
        <v>34</v>
      </c>
      <c r="D14" s="41" t="s">
        <v>195</v>
      </c>
      <c r="E14" s="41"/>
    </row>
    <row r="15" spans="1:5">
      <c r="A15" s="39">
        <v>46059</v>
      </c>
      <c r="B15" s="40">
        <v>1</v>
      </c>
      <c r="C15" s="41" t="s">
        <v>34</v>
      </c>
      <c r="D15" s="41" t="s">
        <v>196</v>
      </c>
      <c r="E15" s="41"/>
    </row>
    <row r="16" spans="1:5">
      <c r="A16" s="39">
        <v>46059</v>
      </c>
      <c r="B16" s="40">
        <v>5500</v>
      </c>
      <c r="C16" s="41" t="s">
        <v>34</v>
      </c>
      <c r="D16" s="41" t="s">
        <v>224</v>
      </c>
      <c r="E16" s="41"/>
    </row>
    <row r="17" spans="1:5">
      <c r="A17" s="39">
        <v>46061</v>
      </c>
      <c r="B17" s="40">
        <v>96.94</v>
      </c>
      <c r="C17" s="41" t="s">
        <v>32</v>
      </c>
      <c r="D17" s="41" t="s">
        <v>33</v>
      </c>
      <c r="E17" s="41"/>
    </row>
    <row r="18" spans="1:5">
      <c r="A18" s="39">
        <v>46062</v>
      </c>
      <c r="B18" s="40">
        <v>48.47</v>
      </c>
      <c r="C18" s="41" t="s">
        <v>32</v>
      </c>
      <c r="D18" s="41" t="s">
        <v>33</v>
      </c>
      <c r="E18" s="41"/>
    </row>
    <row r="19" spans="1:5">
      <c r="A19" s="39">
        <v>46062</v>
      </c>
      <c r="B19" s="40">
        <v>100</v>
      </c>
      <c r="C19" s="41" t="s">
        <v>34</v>
      </c>
      <c r="D19" s="41" t="s">
        <v>225</v>
      </c>
      <c r="E19" s="41"/>
    </row>
    <row r="20" spans="1:5">
      <c r="A20" s="39">
        <v>46062</v>
      </c>
      <c r="B20" s="40">
        <v>300</v>
      </c>
      <c r="C20" s="41" t="s">
        <v>34</v>
      </c>
      <c r="D20" s="41" t="s">
        <v>36</v>
      </c>
      <c r="E20" s="41"/>
    </row>
    <row r="21" spans="1:5">
      <c r="A21" s="39">
        <v>46062</v>
      </c>
      <c r="B21" s="40">
        <v>100</v>
      </c>
      <c r="C21" s="41" t="s">
        <v>34</v>
      </c>
      <c r="D21" s="41" t="s">
        <v>35</v>
      </c>
      <c r="E21" s="41"/>
    </row>
    <row r="22" spans="1:5">
      <c r="A22" s="39">
        <v>46062</v>
      </c>
      <c r="B22" s="40">
        <v>300</v>
      </c>
      <c r="C22" s="41" t="s">
        <v>222</v>
      </c>
      <c r="D22" s="41" t="s">
        <v>226</v>
      </c>
      <c r="E22" s="41"/>
    </row>
    <row r="23" spans="1:5">
      <c r="A23" s="39">
        <v>46062</v>
      </c>
      <c r="B23" s="40">
        <v>100</v>
      </c>
      <c r="C23" s="41" t="s">
        <v>34</v>
      </c>
      <c r="D23" s="41" t="s">
        <v>39</v>
      </c>
      <c r="E23" s="41"/>
    </row>
    <row r="24" spans="1:5">
      <c r="A24" s="39">
        <v>46062</v>
      </c>
      <c r="B24" s="40">
        <v>2000</v>
      </c>
      <c r="C24" s="41" t="s">
        <v>34</v>
      </c>
      <c r="D24" s="41" t="s">
        <v>36</v>
      </c>
      <c r="E24" s="41"/>
    </row>
    <row r="25" spans="1:5">
      <c r="A25" s="39">
        <v>46062</v>
      </c>
      <c r="B25" s="40">
        <v>4243</v>
      </c>
      <c r="C25" s="41" t="s">
        <v>34</v>
      </c>
      <c r="D25" s="41" t="s">
        <v>38</v>
      </c>
      <c r="E25" s="41"/>
    </row>
    <row r="26" spans="1:5">
      <c r="A26" s="39">
        <v>46063</v>
      </c>
      <c r="B26" s="40">
        <v>100</v>
      </c>
      <c r="C26" s="41" t="s">
        <v>34</v>
      </c>
      <c r="D26" s="41" t="s">
        <v>35</v>
      </c>
      <c r="E26" s="41"/>
    </row>
    <row r="27" spans="1:5">
      <c r="A27" s="39">
        <v>46063</v>
      </c>
      <c r="B27" s="40">
        <v>250</v>
      </c>
      <c r="C27" s="41" t="s">
        <v>32</v>
      </c>
      <c r="D27" s="41" t="s">
        <v>40</v>
      </c>
      <c r="E27" s="41"/>
    </row>
    <row r="28" spans="1:5">
      <c r="A28" s="39">
        <v>46063</v>
      </c>
      <c r="B28" s="40">
        <v>3045</v>
      </c>
      <c r="C28" s="41" t="s">
        <v>32</v>
      </c>
      <c r="D28" s="41" t="s">
        <v>194</v>
      </c>
      <c r="E28" s="41"/>
    </row>
    <row r="29" spans="1:5">
      <c r="A29" s="39">
        <v>46064</v>
      </c>
      <c r="B29" s="40">
        <v>100</v>
      </c>
      <c r="C29" s="41" t="s">
        <v>34</v>
      </c>
      <c r="D29" s="41" t="s">
        <v>41</v>
      </c>
      <c r="E29" s="41"/>
    </row>
    <row r="30" spans="1:5">
      <c r="A30" s="39">
        <v>46064</v>
      </c>
      <c r="B30" s="40">
        <v>200</v>
      </c>
      <c r="C30" s="41" t="s">
        <v>34</v>
      </c>
      <c r="D30" s="41" t="s">
        <v>45</v>
      </c>
      <c r="E30" s="41"/>
    </row>
    <row r="31" spans="1:5">
      <c r="A31" s="39">
        <v>46064</v>
      </c>
      <c r="B31" s="40">
        <v>1000</v>
      </c>
      <c r="C31" s="41" t="s">
        <v>34</v>
      </c>
      <c r="D31" s="41" t="s">
        <v>36</v>
      </c>
      <c r="E31" s="41"/>
    </row>
    <row r="32" spans="1:5">
      <c r="A32" s="39">
        <v>46064</v>
      </c>
      <c r="B32" s="40">
        <v>2000</v>
      </c>
      <c r="C32" s="41" t="s">
        <v>32</v>
      </c>
      <c r="D32" s="41" t="s">
        <v>49</v>
      </c>
      <c r="E32" s="41"/>
    </row>
    <row r="33" spans="1:5">
      <c r="A33" s="39">
        <v>46064</v>
      </c>
      <c r="B33" s="40">
        <v>3000</v>
      </c>
      <c r="C33" s="41" t="s">
        <v>34</v>
      </c>
      <c r="D33" s="41" t="s">
        <v>227</v>
      </c>
      <c r="E33" s="41"/>
    </row>
    <row r="34" spans="1:5">
      <c r="A34" s="39">
        <v>46065</v>
      </c>
      <c r="B34" s="40">
        <v>1</v>
      </c>
      <c r="C34" s="41" t="s">
        <v>34</v>
      </c>
      <c r="D34" s="41" t="s">
        <v>196</v>
      </c>
      <c r="E34" s="41"/>
    </row>
    <row r="35" spans="1:5">
      <c r="A35" s="39">
        <v>46065</v>
      </c>
      <c r="B35" s="40">
        <v>10</v>
      </c>
      <c r="C35" s="41" t="s">
        <v>34</v>
      </c>
      <c r="D35" s="41" t="s">
        <v>228</v>
      </c>
      <c r="E35" s="41"/>
    </row>
    <row r="36" spans="1:5">
      <c r="A36" s="39">
        <v>46065</v>
      </c>
      <c r="B36" s="40">
        <v>500</v>
      </c>
      <c r="C36" s="41" t="s">
        <v>34</v>
      </c>
      <c r="D36" s="41" t="s">
        <v>36</v>
      </c>
      <c r="E36" s="41"/>
    </row>
    <row r="37" spans="1:5">
      <c r="A37" s="39">
        <v>46065</v>
      </c>
      <c r="B37" s="40">
        <v>779</v>
      </c>
      <c r="C37" s="41" t="s">
        <v>34</v>
      </c>
      <c r="D37" s="41" t="s">
        <v>38</v>
      </c>
      <c r="E37" s="41"/>
    </row>
    <row r="38" spans="1:5">
      <c r="A38" s="39">
        <v>46066</v>
      </c>
      <c r="B38" s="40">
        <v>100</v>
      </c>
      <c r="C38" s="41" t="s">
        <v>34</v>
      </c>
      <c r="D38" s="41" t="s">
        <v>42</v>
      </c>
      <c r="E38" s="41"/>
    </row>
    <row r="39" spans="1:5">
      <c r="A39" s="39">
        <v>46066</v>
      </c>
      <c r="B39" s="40">
        <v>2000</v>
      </c>
      <c r="C39" s="41" t="s">
        <v>197</v>
      </c>
      <c r="D39" s="41" t="s">
        <v>230</v>
      </c>
      <c r="E39" s="41"/>
    </row>
    <row r="40" spans="1:5">
      <c r="A40" s="39">
        <v>46068</v>
      </c>
      <c r="B40" s="40">
        <v>1425.15</v>
      </c>
      <c r="C40" s="41" t="s">
        <v>32</v>
      </c>
      <c r="D40" s="41" t="s">
        <v>33</v>
      </c>
      <c r="E40" s="41"/>
    </row>
    <row r="41" spans="1:5">
      <c r="A41" s="39">
        <v>46069</v>
      </c>
      <c r="B41" s="40">
        <v>200</v>
      </c>
      <c r="C41" s="41" t="s">
        <v>34</v>
      </c>
      <c r="D41" s="41" t="s">
        <v>35</v>
      </c>
      <c r="E41" s="41"/>
    </row>
    <row r="42" spans="1:5">
      <c r="A42" s="39">
        <v>46069</v>
      </c>
      <c r="B42" s="40">
        <v>500</v>
      </c>
      <c r="C42" s="41" t="s">
        <v>34</v>
      </c>
      <c r="D42" s="41" t="s">
        <v>36</v>
      </c>
      <c r="E42" s="41"/>
    </row>
    <row r="43" spans="1:5">
      <c r="A43" s="39">
        <v>46069</v>
      </c>
      <c r="B43" s="40">
        <v>1939</v>
      </c>
      <c r="C43" s="41" t="s">
        <v>52</v>
      </c>
      <c r="D43" s="41" t="s">
        <v>33</v>
      </c>
      <c r="E43" s="41"/>
    </row>
    <row r="44" spans="1:5">
      <c r="A44" s="39">
        <v>46069</v>
      </c>
      <c r="B44" s="40">
        <v>2650</v>
      </c>
      <c r="C44" s="41" t="s">
        <v>34</v>
      </c>
      <c r="D44" s="41" t="s">
        <v>38</v>
      </c>
      <c r="E44" s="41"/>
    </row>
    <row r="45" spans="1:5">
      <c r="A45" s="39">
        <v>46069</v>
      </c>
      <c r="B45" s="40">
        <v>3000</v>
      </c>
      <c r="C45" s="41" t="s">
        <v>34</v>
      </c>
      <c r="D45" s="41" t="s">
        <v>36</v>
      </c>
      <c r="E45" s="41"/>
    </row>
    <row r="46" spans="1:5">
      <c r="A46" s="39">
        <v>46069</v>
      </c>
      <c r="B46" s="40">
        <v>30000</v>
      </c>
      <c r="C46" s="41" t="s">
        <v>32</v>
      </c>
      <c r="D46" s="41" t="s">
        <v>229</v>
      </c>
      <c r="E46" s="41"/>
    </row>
    <row r="47" spans="1:5">
      <c r="A47" s="39">
        <v>46070</v>
      </c>
      <c r="B47" s="40">
        <v>6.12</v>
      </c>
      <c r="C47" s="41" t="s">
        <v>34</v>
      </c>
      <c r="D47" s="41" t="s">
        <v>231</v>
      </c>
      <c r="E47" s="41"/>
    </row>
    <row r="48" spans="1:5">
      <c r="A48" s="39">
        <v>46070</v>
      </c>
      <c r="B48" s="40">
        <v>100</v>
      </c>
      <c r="C48" s="41" t="s">
        <v>34</v>
      </c>
      <c r="D48" s="41" t="s">
        <v>47</v>
      </c>
      <c r="E48" s="41"/>
    </row>
    <row r="49" spans="1:5">
      <c r="A49" s="39">
        <v>46071</v>
      </c>
      <c r="B49" s="40">
        <v>500</v>
      </c>
      <c r="C49" s="41" t="s">
        <v>34</v>
      </c>
      <c r="D49" s="41" t="s">
        <v>232</v>
      </c>
      <c r="E49" s="41"/>
    </row>
    <row r="50" spans="1:5">
      <c r="A50" s="39">
        <v>46071</v>
      </c>
      <c r="B50" s="40">
        <v>1000</v>
      </c>
      <c r="C50" s="41" t="s">
        <v>34</v>
      </c>
      <c r="D50" s="41" t="s">
        <v>46</v>
      </c>
      <c r="E50" s="41"/>
    </row>
    <row r="51" spans="1:5">
      <c r="A51" s="39">
        <v>46071</v>
      </c>
      <c r="B51" s="40">
        <v>200</v>
      </c>
      <c r="C51" s="41" t="s">
        <v>34</v>
      </c>
      <c r="D51" s="41" t="s">
        <v>43</v>
      </c>
      <c r="E51" s="41"/>
    </row>
    <row r="52" spans="1:5">
      <c r="A52" s="39">
        <v>46072</v>
      </c>
      <c r="B52" s="40">
        <v>401</v>
      </c>
      <c r="C52" s="41" t="s">
        <v>34</v>
      </c>
      <c r="D52" s="41" t="s">
        <v>38</v>
      </c>
      <c r="E52" s="41"/>
    </row>
    <row r="53" spans="1:5">
      <c r="A53" s="39">
        <v>46072</v>
      </c>
      <c r="B53" s="40">
        <v>500</v>
      </c>
      <c r="C53" s="41" t="s">
        <v>34</v>
      </c>
      <c r="D53" s="41" t="s">
        <v>36</v>
      </c>
      <c r="E53" s="41"/>
    </row>
    <row r="54" spans="1:5">
      <c r="A54" s="39">
        <v>46073</v>
      </c>
      <c r="B54" s="40">
        <v>1</v>
      </c>
      <c r="C54" s="41" t="s">
        <v>34</v>
      </c>
      <c r="D54" s="41" t="s">
        <v>233</v>
      </c>
      <c r="E54" s="41"/>
    </row>
    <row r="55" spans="1:5">
      <c r="A55" s="39">
        <v>46073</v>
      </c>
      <c r="B55" s="40">
        <v>33.93</v>
      </c>
      <c r="C55" s="41" t="s">
        <v>32</v>
      </c>
      <c r="D55" s="41" t="s">
        <v>33</v>
      </c>
      <c r="E55" s="41"/>
    </row>
    <row r="56" spans="1:5">
      <c r="A56" s="39">
        <v>46073</v>
      </c>
      <c r="B56" s="40">
        <v>996</v>
      </c>
      <c r="C56" s="41" t="s">
        <v>32</v>
      </c>
      <c r="D56" s="41" t="s">
        <v>234</v>
      </c>
      <c r="E56" s="41"/>
    </row>
    <row r="57" spans="1:5">
      <c r="A57" s="39">
        <v>46074</v>
      </c>
      <c r="B57" s="40">
        <v>1000</v>
      </c>
      <c r="C57" s="41" t="s">
        <v>32</v>
      </c>
      <c r="D57" s="41" t="s">
        <v>235</v>
      </c>
      <c r="E57" s="41"/>
    </row>
    <row r="58" spans="1:5">
      <c r="A58" s="39">
        <v>46075</v>
      </c>
      <c r="B58" s="40">
        <v>170</v>
      </c>
      <c r="C58" s="41" t="s">
        <v>236</v>
      </c>
      <c r="D58" s="41" t="s">
        <v>237</v>
      </c>
      <c r="E58" s="41"/>
    </row>
    <row r="59" spans="1:5">
      <c r="A59" s="39">
        <v>46076</v>
      </c>
      <c r="B59" s="40">
        <v>31.02</v>
      </c>
      <c r="C59" s="41" t="s">
        <v>32</v>
      </c>
      <c r="D59" s="41" t="s">
        <v>33</v>
      </c>
      <c r="E59" s="41"/>
    </row>
    <row r="60" spans="1:5">
      <c r="A60" s="39">
        <v>46077</v>
      </c>
      <c r="B60" s="40">
        <v>100</v>
      </c>
      <c r="C60" s="41" t="s">
        <v>34</v>
      </c>
      <c r="D60" s="41" t="s">
        <v>225</v>
      </c>
      <c r="E60" s="41"/>
    </row>
    <row r="61" spans="1:5">
      <c r="A61" s="39">
        <v>46077</v>
      </c>
      <c r="B61" s="40">
        <v>20.36</v>
      </c>
      <c r="C61" s="41" t="s">
        <v>32</v>
      </c>
      <c r="D61" s="41" t="s">
        <v>33</v>
      </c>
      <c r="E61" s="41"/>
    </row>
    <row r="62" spans="1:5">
      <c r="A62" s="39">
        <v>46077</v>
      </c>
      <c r="B62" s="40">
        <v>200</v>
      </c>
      <c r="C62" s="41" t="s">
        <v>34</v>
      </c>
      <c r="D62" s="41" t="s">
        <v>35</v>
      </c>
      <c r="E62" s="41"/>
    </row>
    <row r="63" spans="1:5">
      <c r="A63" s="39">
        <v>46077</v>
      </c>
      <c r="B63" s="40">
        <v>1620</v>
      </c>
      <c r="C63" s="41" t="s">
        <v>34</v>
      </c>
      <c r="D63" s="41" t="s">
        <v>38</v>
      </c>
      <c r="E63" s="41"/>
    </row>
    <row r="64" spans="1:5">
      <c r="A64" s="39">
        <v>46077</v>
      </c>
      <c r="B64" s="40">
        <v>15000</v>
      </c>
      <c r="C64" s="41" t="s">
        <v>213</v>
      </c>
      <c r="D64" s="41" t="s">
        <v>48</v>
      </c>
      <c r="E64" s="41"/>
    </row>
    <row r="65" spans="1:5">
      <c r="A65" s="39">
        <v>46078</v>
      </c>
      <c r="B65" s="40">
        <v>500</v>
      </c>
      <c r="C65" s="41" t="s">
        <v>34</v>
      </c>
      <c r="D65" s="41" t="s">
        <v>238</v>
      </c>
      <c r="E65" s="41"/>
    </row>
    <row r="66" spans="1:5">
      <c r="A66" s="39">
        <v>46079</v>
      </c>
      <c r="B66" s="40">
        <v>7</v>
      </c>
      <c r="C66" s="41" t="s">
        <v>34</v>
      </c>
      <c r="D66" s="41" t="s">
        <v>239</v>
      </c>
      <c r="E66" s="41"/>
    </row>
    <row r="67" spans="1:5">
      <c r="A67" s="39">
        <v>46079</v>
      </c>
      <c r="B67" s="40">
        <v>130</v>
      </c>
      <c r="C67" s="41" t="s">
        <v>34</v>
      </c>
      <c r="D67" s="41" t="s">
        <v>240</v>
      </c>
      <c r="E67" s="41"/>
    </row>
    <row r="68" spans="1:5">
      <c r="A68" s="39">
        <v>46079</v>
      </c>
      <c r="B68" s="40">
        <v>200</v>
      </c>
      <c r="C68" s="41" t="s">
        <v>34</v>
      </c>
      <c r="D68" s="41" t="s">
        <v>241</v>
      </c>
      <c r="E68" s="41"/>
    </row>
    <row r="69" spans="1:5">
      <c r="A69" s="39">
        <v>46079</v>
      </c>
      <c r="B69" s="40">
        <v>13018</v>
      </c>
      <c r="C69" s="41" t="s">
        <v>34</v>
      </c>
      <c r="D69" s="41" t="s">
        <v>38</v>
      </c>
      <c r="E69" s="41"/>
    </row>
    <row r="70" spans="1:5">
      <c r="A70" s="39">
        <v>46080</v>
      </c>
      <c r="B70" s="40">
        <v>1</v>
      </c>
      <c r="C70" s="41" t="s">
        <v>34</v>
      </c>
      <c r="D70" s="41" t="s">
        <v>193</v>
      </c>
      <c r="E70" s="41"/>
    </row>
    <row r="71" spans="1:5">
      <c r="A71" s="39">
        <v>46080</v>
      </c>
      <c r="B71" s="40">
        <v>350</v>
      </c>
      <c r="C71" s="41" t="s">
        <v>34</v>
      </c>
      <c r="D71" s="41" t="s">
        <v>36</v>
      </c>
      <c r="E71" s="41"/>
    </row>
    <row r="72" spans="1:5">
      <c r="A72" s="39">
        <v>46080</v>
      </c>
      <c r="B72" s="40">
        <v>500</v>
      </c>
      <c r="C72" s="41" t="s">
        <v>34</v>
      </c>
      <c r="D72" s="41" t="s">
        <v>242</v>
      </c>
      <c r="E72" s="41"/>
    </row>
    <row r="73" spans="1:5">
      <c r="A73" s="39">
        <v>46080</v>
      </c>
      <c r="B73" s="40">
        <v>2500</v>
      </c>
      <c r="C73" s="41" t="s">
        <v>197</v>
      </c>
      <c r="D73" s="41" t="s">
        <v>198</v>
      </c>
      <c r="E73" s="41"/>
    </row>
    <row r="74" spans="1:5">
      <c r="A74" s="39">
        <v>46080</v>
      </c>
      <c r="B74" s="40">
        <v>5000</v>
      </c>
      <c r="C74" s="41" t="s">
        <v>34</v>
      </c>
      <c r="D74" s="41" t="s">
        <v>243</v>
      </c>
      <c r="E74" s="41"/>
    </row>
    <row r="75" spans="1:5">
      <c r="A75" s="39">
        <v>46081</v>
      </c>
      <c r="B75" s="40">
        <v>1551.2</v>
      </c>
      <c r="C75" s="41" t="s">
        <v>52</v>
      </c>
      <c r="D75" s="41" t="s">
        <v>33</v>
      </c>
      <c r="E75" s="41"/>
    </row>
    <row r="76" spans="1:5">
      <c r="A76" s="39">
        <v>46081</v>
      </c>
      <c r="B76" s="40">
        <v>15000</v>
      </c>
      <c r="C76" s="41" t="s">
        <v>34</v>
      </c>
      <c r="D76" s="41" t="s">
        <v>244</v>
      </c>
      <c r="E76" s="41"/>
    </row>
    <row r="77" spans="1:5">
      <c r="A77" s="39">
        <v>46081</v>
      </c>
      <c r="B77" s="40">
        <v>20000</v>
      </c>
      <c r="C77" s="41" t="s">
        <v>245</v>
      </c>
      <c r="D77" s="41" t="s">
        <v>246</v>
      </c>
      <c r="E77" s="41"/>
    </row>
    <row r="78" spans="1:5">
      <c r="E78" s="41"/>
    </row>
    <row r="79" spans="1:5">
      <c r="A79" s="6" t="s">
        <v>4</v>
      </c>
      <c r="B79" s="27">
        <f>SUM(Таблица2[Сумма])</f>
        <v>209779.08999999997</v>
      </c>
      <c r="C79" s="5"/>
      <c r="D79" s="5"/>
      <c r="E79" s="41"/>
    </row>
    <row r="80" spans="1:5">
      <c r="E80" s="41"/>
    </row>
    <row r="81" spans="5:5">
      <c r="E81" s="41"/>
    </row>
    <row r="82" spans="5:5">
      <c r="E82" s="41"/>
    </row>
    <row r="83" spans="5:5">
      <c r="E83" s="41"/>
    </row>
    <row r="84" spans="5:5">
      <c r="E84" s="41"/>
    </row>
    <row r="85" spans="5:5">
      <c r="E85" s="41"/>
    </row>
    <row r="86" spans="5:5">
      <c r="E86" s="41"/>
    </row>
    <row r="87" spans="5:5">
      <c r="E87" s="41"/>
    </row>
    <row r="88" spans="5:5">
      <c r="E88" s="41"/>
    </row>
    <row r="89" spans="5:5">
      <c r="E89" s="41"/>
    </row>
    <row r="90" spans="5:5">
      <c r="E90" s="41"/>
    </row>
    <row r="91" spans="5:5">
      <c r="E91" s="41"/>
    </row>
    <row r="92" spans="5:5">
      <c r="E92" s="41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Расходы</vt:lpstr>
      <vt:lpstr>CloudPayments</vt:lpstr>
      <vt:lpstr>Совкомбанк</vt:lpstr>
      <vt:lpstr>Экспобанк</vt:lpstr>
      <vt:lpstr>Сбербанк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honey</cp:lastModifiedBy>
  <dcterms:created xsi:type="dcterms:W3CDTF">2015-09-08T09:16:26Z</dcterms:created>
  <dcterms:modified xsi:type="dcterms:W3CDTF">2026-03-06T12:41:45Z</dcterms:modified>
</cp:coreProperties>
</file>